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65" windowHeight="5970" activeTab="0"/>
  </bookViews>
  <sheets>
    <sheet name="14 Team 12-13 Game" sheetId="1" r:id="rId1"/>
    <sheet name="Sheet1" sheetId="2" r:id="rId2"/>
  </sheets>
  <definedNames>
    <definedName name="_xlnm.Print_Area" localSheetId="0">'14 Team 12-13 Game'!$A$1:$F$113</definedName>
  </definedNames>
  <calcPr fullCalcOnLoad="1"/>
</workbook>
</file>

<file path=xl/sharedStrings.xml><?xml version="1.0" encoding="utf-8"?>
<sst xmlns="http://schemas.openxmlformats.org/spreadsheetml/2006/main" count="75" uniqueCount="45">
  <si>
    <t xml:space="preserve"> </t>
  </si>
  <si>
    <t>TEAMS</t>
  </si>
  <si>
    <t>VS</t>
  </si>
  <si>
    <t>HAVE A GREAT SEASON!</t>
  </si>
  <si>
    <t>WEST</t>
  </si>
  <si>
    <t>EAST</t>
  </si>
  <si>
    <t>LA COCHINAS</t>
  </si>
  <si>
    <t>GRIZZLIES</t>
  </si>
  <si>
    <t>HONEY BADGERS</t>
  </si>
  <si>
    <t>LEGION</t>
  </si>
  <si>
    <t>GOON SQUAD</t>
  </si>
  <si>
    <t>EXPLODING KITTENS</t>
  </si>
  <si>
    <t>REIGN OF FIRE</t>
  </si>
  <si>
    <t>MD ROOFING</t>
  </si>
  <si>
    <t>GLADIATORS</t>
  </si>
  <si>
    <t>AMATUERS</t>
  </si>
  <si>
    <t>WOLF PACK</t>
  </si>
  <si>
    <t>BELLIES</t>
  </si>
  <si>
    <t>REIGN</t>
  </si>
  <si>
    <t>HB</t>
  </si>
  <si>
    <t>LG</t>
  </si>
  <si>
    <t>WP</t>
  </si>
  <si>
    <t>LC</t>
  </si>
  <si>
    <t>MD</t>
  </si>
  <si>
    <t>GRIZZ</t>
  </si>
  <si>
    <t>GOON</t>
  </si>
  <si>
    <t>KITTENS</t>
  </si>
  <si>
    <t>GLAD</t>
  </si>
  <si>
    <t>SPRING 2021 FLAG FOOTBALL</t>
  </si>
  <si>
    <r>
      <t xml:space="preserve">SUNDAY  </t>
    </r>
    <r>
      <rPr>
        <sz val="12"/>
        <color indexed="8"/>
        <rFont val="Arial"/>
        <family val="2"/>
      </rPr>
      <t>●</t>
    </r>
    <r>
      <rPr>
        <sz val="9"/>
        <color indexed="8"/>
        <rFont val="Arial Black"/>
        <family val="2"/>
      </rPr>
      <t xml:space="preserve">  RED LEAGUE</t>
    </r>
    <r>
      <rPr>
        <sz val="12"/>
        <color indexed="8"/>
        <rFont val="Arial Black"/>
        <family val="2"/>
      </rPr>
      <t xml:space="preserve">  ●  VENEZIA</t>
    </r>
  </si>
  <si>
    <t>THE BEER BELLY'S</t>
  </si>
  <si>
    <t>BYE: GRIZZLIES</t>
  </si>
  <si>
    <t>BYE:  MD ROOFING</t>
  </si>
  <si>
    <t>BYE: LA COCHINAS</t>
  </si>
  <si>
    <t>BYE:  THE LITTLE GIANTS</t>
  </si>
  <si>
    <t>THE LITTLE GIANTS</t>
  </si>
  <si>
    <t>BYE: REIGN OF FIRE</t>
  </si>
  <si>
    <t>BYE: HONEY BADGERS</t>
  </si>
  <si>
    <t>APRIL 4TH EASTER SUNDAY - NO GAMES</t>
  </si>
  <si>
    <t>MAY 9TH  MOTHER'S DAY - NO GAMES</t>
  </si>
  <si>
    <t>May 23 PF3 Flag Football Tournament @ Venezia</t>
  </si>
  <si>
    <t>BYE: GLADIATORS</t>
  </si>
  <si>
    <t>GAMES CANCELLED</t>
  </si>
  <si>
    <t>REVISED 3/15</t>
  </si>
  <si>
    <t>BYE: GOONSQUAD, AMATEURS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</si>
</sst>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\.\ d\,\ yyyy"/>
    <numFmt numFmtId="166" formatCode="dddd"/>
    <numFmt numFmtId="167" formatCode="mmmm\ d\,\ yyyy"/>
    <numFmt numFmtId="168" formatCode="0.00_)"/>
  </numFmts>
  <fonts count="5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Arial Black"/>
      <family val="2"/>
    </font>
    <font>
      <sz val="12"/>
      <name val="Arial Black"/>
      <family val="2"/>
    </font>
    <font>
      <sz val="9"/>
      <color indexed="8"/>
      <name val="Arial Black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6" fillId="0" borderId="0" xfId="0" applyFont="1" applyAlignment="1" applyProtection="1">
      <alignment horizontal="left"/>
      <protection locked="0"/>
    </xf>
    <xf numFmtId="164" fontId="8" fillId="0" borderId="0" xfId="0" applyFont="1" applyAlignment="1">
      <alignment/>
    </xf>
    <xf numFmtId="166" fontId="6" fillId="0" borderId="0" xfId="0" applyNumberFormat="1" applyFont="1" applyAlignment="1" applyProtection="1">
      <alignment horizontal="left"/>
      <protection locked="0"/>
    </xf>
    <xf numFmtId="164" fontId="7" fillId="0" borderId="0" xfId="0" applyFont="1" applyAlignment="1" applyProtection="1">
      <alignment horizontal="left"/>
      <protection locked="0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 locked="0"/>
    </xf>
    <xf numFmtId="164" fontId="8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7" fontId="6" fillId="0" borderId="0" xfId="0" applyNumberFormat="1" applyFont="1" applyAlignment="1" applyProtection="1">
      <alignment horizontal="left"/>
      <protection locked="0"/>
    </xf>
    <xf numFmtId="18" fontId="7" fillId="0" borderId="0" xfId="0" applyNumberFormat="1" applyFont="1" applyAlignment="1" applyProtection="1">
      <alignment horizontal="left"/>
      <protection locked="0"/>
    </xf>
    <xf numFmtId="164" fontId="7" fillId="0" borderId="0" xfId="0" applyNumberFormat="1" applyFont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 horizontal="left"/>
      <protection locked="0"/>
    </xf>
    <xf numFmtId="164" fontId="7" fillId="0" borderId="10" xfId="0" applyFont="1" applyBorder="1" applyAlignment="1">
      <alignment horizontal="left"/>
    </xf>
    <xf numFmtId="164" fontId="7" fillId="0" borderId="10" xfId="0" applyFont="1" applyBorder="1" applyAlignment="1">
      <alignment horizontal="center"/>
    </xf>
    <xf numFmtId="164" fontId="9" fillId="0" borderId="0" xfId="0" applyFont="1" applyAlignment="1">
      <alignment horizontal="left"/>
    </xf>
    <xf numFmtId="164" fontId="7" fillId="33" borderId="0" xfId="0" applyFont="1" applyFill="1" applyAlignment="1">
      <alignment horizontal="center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10" xfId="0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164" fontId="10" fillId="0" borderId="0" xfId="0" applyFont="1" applyAlignment="1" applyProtection="1">
      <alignment horizontal="centerContinuous" vertical="center"/>
      <protection locked="0"/>
    </xf>
    <xf numFmtId="164" fontId="10" fillId="0" borderId="0" xfId="0" applyFont="1" applyAlignment="1">
      <alignment horizontal="centerContinuous" vertical="center"/>
    </xf>
    <xf numFmtId="0" fontId="10" fillId="0" borderId="0" xfId="0" applyNumberFormat="1" applyFont="1" applyAlignment="1">
      <alignment horizontal="centerContinuous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0" fillId="0" borderId="10" xfId="0" applyFont="1" applyBorder="1" applyAlignment="1" applyProtection="1">
      <alignment horizontal="centerContinuous" vertical="center"/>
      <protection locked="0"/>
    </xf>
    <xf numFmtId="164" fontId="10" fillId="0" borderId="10" xfId="0" applyFont="1" applyBorder="1" applyAlignment="1">
      <alignment horizontal="centerContinuous" vertical="center"/>
    </xf>
    <xf numFmtId="0" fontId="10" fillId="0" borderId="10" xfId="0" applyNumberFormat="1" applyFont="1" applyBorder="1" applyAlignment="1">
      <alignment horizontal="centerContinuous"/>
    </xf>
    <xf numFmtId="164" fontId="11" fillId="0" borderId="10" xfId="0" applyFont="1" applyBorder="1" applyAlignment="1">
      <alignment horizontal="center"/>
    </xf>
    <xf numFmtId="164" fontId="13" fillId="0" borderId="0" xfId="0" applyFont="1" applyAlignment="1" applyProtection="1">
      <alignment horizontal="left"/>
      <protection locked="0"/>
    </xf>
    <xf numFmtId="164" fontId="0" fillId="0" borderId="11" xfId="0" applyBorder="1" applyAlignment="1">
      <alignment/>
    </xf>
    <xf numFmtId="164" fontId="0" fillId="34" borderId="11" xfId="0" applyFill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34" borderId="19" xfId="0" applyFill="1" applyBorder="1" applyAlignment="1">
      <alignment/>
    </xf>
    <xf numFmtId="164" fontId="52" fillId="0" borderId="10" xfId="0" applyFont="1" applyBorder="1" applyAlignment="1">
      <alignment horizontal="left"/>
    </xf>
    <xf numFmtId="164" fontId="9" fillId="0" borderId="20" xfId="0" applyFont="1" applyBorder="1" applyAlignment="1">
      <alignment horizontal="center"/>
    </xf>
    <xf numFmtId="164" fontId="52" fillId="0" borderId="0" xfId="0" applyFont="1" applyAlignment="1">
      <alignment horizontal="left"/>
    </xf>
    <xf numFmtId="49" fontId="52" fillId="0" borderId="10" xfId="0" applyNumberFormat="1" applyFont="1" applyBorder="1" applyAlignment="1" applyProtection="1">
      <alignment horizontal="left"/>
      <protection locked="0"/>
    </xf>
    <xf numFmtId="18" fontId="8" fillId="0" borderId="0" xfId="0" applyNumberFormat="1" applyFont="1" applyAlignment="1" applyProtection="1">
      <alignment horizontal="left"/>
      <protection locked="0"/>
    </xf>
    <xf numFmtId="164" fontId="8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123825</xdr:rowOff>
    </xdr:from>
    <xdr:to>
      <xdr:col>3</xdr:col>
      <xdr:colOff>400050</xdr:colOff>
      <xdr:row>12</xdr:row>
      <xdr:rowOff>47625</xdr:rowOff>
    </xdr:to>
    <xdr:pic>
      <xdr:nvPicPr>
        <xdr:cNvPr id="1" name="Picture 3" descr="Signature Line Graphic"/>
        <xdr:cNvPicPr preferRelativeResize="1">
          <a:picLocks noChangeAspect="1"/>
        </xdr:cNvPicPr>
      </xdr:nvPicPr>
      <xdr:blipFill>
        <a:blip r:embed="rId1"/>
        <a:srcRect l="4342" t="7157" r="44488" b="6942"/>
        <a:stretch>
          <a:fillRect/>
        </a:stretch>
      </xdr:blipFill>
      <xdr:spPr>
        <a:xfrm>
          <a:off x="1933575" y="123825"/>
          <a:ext cx="28003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13"/>
  <sheetViews>
    <sheetView showGridLines="0" tabSelected="1" view="pageBreakPreview" zoomScale="75" zoomScaleSheetLayoutView="75" zoomScalePageLayoutView="0" workbookViewId="0" topLeftCell="A1">
      <selection activeCell="A104" sqref="A104"/>
    </sheetView>
  </sheetViews>
  <sheetFormatPr defaultColWidth="10.625" defaultRowHeight="12.75"/>
  <cols>
    <col min="1" max="1" width="12.625" style="8" customWidth="1"/>
    <col min="2" max="2" width="19.625" style="8" customWidth="1"/>
    <col min="3" max="3" width="24.625" style="8" customWidth="1"/>
    <col min="4" max="4" width="7.625" style="8" customWidth="1"/>
    <col min="5" max="5" width="24.625" style="8" customWidth="1"/>
    <col min="6" max="6" width="6.625" style="6" customWidth="1"/>
    <col min="7" max="16384" width="10.625" style="2" customWidth="1"/>
  </cols>
  <sheetData>
    <row r="1" spans="1:5" ht="12">
      <c r="A1" s="2"/>
      <c r="C1" s="2"/>
      <c r="D1" s="2"/>
      <c r="E1" s="21"/>
    </row>
    <row r="2" spans="1:5" ht="12">
      <c r="A2" s="2"/>
      <c r="C2" s="2"/>
      <c r="D2" s="2"/>
      <c r="E2" s="21"/>
    </row>
    <row r="3" spans="1:5" ht="12">
      <c r="A3" s="2"/>
      <c r="C3" s="2"/>
      <c r="D3" s="2"/>
      <c r="E3" s="21"/>
    </row>
    <row r="4" spans="1:5" ht="12">
      <c r="A4" s="2"/>
      <c r="C4" s="2"/>
      <c r="D4" s="2"/>
      <c r="E4" s="21"/>
    </row>
    <row r="5" spans="1:5" ht="12">
      <c r="A5" s="2"/>
      <c r="C5" s="2"/>
      <c r="D5" s="2"/>
      <c r="E5" s="21"/>
    </row>
    <row r="6" spans="1:5" ht="12">
      <c r="A6" s="2"/>
      <c r="C6" s="2"/>
      <c r="D6" s="2"/>
      <c r="E6" s="21"/>
    </row>
    <row r="7" spans="1:5" ht="12">
      <c r="A7" s="2"/>
      <c r="C7" s="2"/>
      <c r="D7" s="2"/>
      <c r="E7" s="21"/>
    </row>
    <row r="8" spans="1:5" ht="12">
      <c r="A8" s="2"/>
      <c r="C8" s="2"/>
      <c r="D8" s="2"/>
      <c r="E8" s="21"/>
    </row>
    <row r="9" spans="1:5" ht="12">
      <c r="A9" s="2"/>
      <c r="C9" s="2"/>
      <c r="D9" s="2"/>
      <c r="E9" s="21"/>
    </row>
    <row r="10" spans="1:5" ht="12">
      <c r="A10" s="2"/>
      <c r="C10" s="2"/>
      <c r="D10" s="2"/>
      <c r="E10" s="21"/>
    </row>
    <row r="11" spans="1:5" ht="12">
      <c r="A11" s="2"/>
      <c r="C11" s="2"/>
      <c r="D11" s="2"/>
      <c r="E11" s="21"/>
    </row>
    <row r="12" spans="1:5" ht="12">
      <c r="A12" s="2"/>
      <c r="C12" s="2"/>
      <c r="D12" s="2"/>
      <c r="E12" s="21"/>
    </row>
    <row r="13" spans="1:6" s="26" customFormat="1" ht="19.5">
      <c r="A13" s="22" t="s">
        <v>28</v>
      </c>
      <c r="B13" s="22"/>
      <c r="C13" s="22"/>
      <c r="D13" s="23"/>
      <c r="E13" s="24"/>
      <c r="F13" s="25"/>
    </row>
    <row r="14" spans="1:6" s="26" customFormat="1" ht="20.25" thickBot="1">
      <c r="A14" s="27" t="s">
        <v>29</v>
      </c>
      <c r="B14" s="27"/>
      <c r="C14" s="27"/>
      <c r="D14" s="28"/>
      <c r="E14" s="29"/>
      <c r="F14" s="30"/>
    </row>
    <row r="15" spans="1:5" ht="15.75" thickTop="1">
      <c r="A15" s="31" t="s">
        <v>1</v>
      </c>
      <c r="B15" s="2"/>
      <c r="C15" s="2"/>
      <c r="D15" s="2"/>
      <c r="E15" s="21"/>
    </row>
    <row r="16" spans="1:6" ht="12">
      <c r="A16" s="9"/>
      <c r="B16" s="9"/>
      <c r="C16" s="1" t="s">
        <v>30</v>
      </c>
      <c r="D16" s="10"/>
      <c r="E16" s="1" t="s">
        <v>14</v>
      </c>
      <c r="F16" s="5"/>
    </row>
    <row r="17" spans="1:6" ht="12">
      <c r="A17" s="9"/>
      <c r="B17" s="9"/>
      <c r="C17" s="1" t="s">
        <v>6</v>
      </c>
      <c r="D17" s="10"/>
      <c r="E17" s="1" t="s">
        <v>15</v>
      </c>
      <c r="F17" s="5"/>
    </row>
    <row r="18" spans="1:6" ht="12">
      <c r="A18" s="9"/>
      <c r="B18" s="9"/>
      <c r="C18" s="1" t="s">
        <v>7</v>
      </c>
      <c r="D18" s="10"/>
      <c r="E18" s="1" t="s">
        <v>13</v>
      </c>
      <c r="F18" s="5"/>
    </row>
    <row r="19" spans="1:6" ht="12">
      <c r="A19" s="9"/>
      <c r="B19" s="9"/>
      <c r="C19" s="1" t="s">
        <v>8</v>
      </c>
      <c r="D19" s="10"/>
      <c r="E19" s="1" t="s">
        <v>11</v>
      </c>
      <c r="F19" s="5"/>
    </row>
    <row r="20" spans="1:6" ht="12">
      <c r="A20" s="9"/>
      <c r="B20" s="9"/>
      <c r="C20" s="1" t="s">
        <v>16</v>
      </c>
      <c r="D20" s="10"/>
      <c r="E20" s="1" t="s">
        <v>35</v>
      </c>
      <c r="F20" s="5"/>
    </row>
    <row r="21" spans="1:6" ht="12">
      <c r="A21" s="9"/>
      <c r="B21" s="9"/>
      <c r="C21" s="1" t="s">
        <v>10</v>
      </c>
      <c r="D21" s="10"/>
      <c r="E21" s="1" t="s">
        <v>9</v>
      </c>
      <c r="F21" s="5"/>
    </row>
    <row r="22" spans="1:6" ht="12">
      <c r="A22" s="9"/>
      <c r="B22" s="9"/>
      <c r="C22" s="1" t="s">
        <v>12</v>
      </c>
      <c r="D22" s="10"/>
      <c r="E22" s="1"/>
      <c r="F22" s="5"/>
    </row>
    <row r="23" spans="1:6" ht="12.75" thickBot="1">
      <c r="A23" s="45" t="s">
        <v>43</v>
      </c>
      <c r="B23" s="15"/>
      <c r="C23" s="15"/>
      <c r="D23" s="15"/>
      <c r="E23" s="15"/>
      <c r="F23" s="16"/>
    </row>
    <row r="24" spans="1:6" ht="12.75" thickTop="1">
      <c r="A24" s="3">
        <f>$A$34</f>
        <v>44269</v>
      </c>
      <c r="B24" s="11">
        <v>44262</v>
      </c>
      <c r="D24" s="9"/>
      <c r="F24" s="18"/>
    </row>
    <row r="25" spans="1:6" ht="12">
      <c r="A25" s="4" t="s">
        <v>4</v>
      </c>
      <c r="B25" s="12">
        <v>0.375</v>
      </c>
      <c r="C25" s="13" t="str">
        <f>$C$16</f>
        <v>THE BEER BELLY'S</v>
      </c>
      <c r="D25" s="4" t="s">
        <v>2</v>
      </c>
      <c r="E25" s="13" t="str">
        <f>$C$17</f>
        <v>LA COCHINAS</v>
      </c>
      <c r="F25" s="19"/>
    </row>
    <row r="26" spans="1:6" ht="12">
      <c r="A26" s="4" t="s">
        <v>0</v>
      </c>
      <c r="B26" s="12">
        <v>0.4166666666666667</v>
      </c>
      <c r="C26" s="13" t="str">
        <f>$C$19</f>
        <v>HONEY BADGERS</v>
      </c>
      <c r="D26" s="4" t="s">
        <v>2</v>
      </c>
      <c r="E26" s="13" t="str">
        <f>$E$21</f>
        <v>LEGION</v>
      </c>
      <c r="F26" s="19"/>
    </row>
    <row r="27" spans="1:6" ht="12">
      <c r="A27" s="4" t="s">
        <v>0</v>
      </c>
      <c r="B27" s="12">
        <v>0.4583333333333333</v>
      </c>
      <c r="C27" s="13" t="str">
        <f>$C$20</f>
        <v>WOLF PACK</v>
      </c>
      <c r="D27" s="4" t="s">
        <v>2</v>
      </c>
      <c r="E27" s="13" t="str">
        <f>$E$20</f>
        <v>THE LITTLE GIANTS</v>
      </c>
      <c r="F27" s="19"/>
    </row>
    <row r="28" spans="1:6" ht="12">
      <c r="A28" s="4" t="s">
        <v>5</v>
      </c>
      <c r="B28" s="12">
        <v>0.375</v>
      </c>
      <c r="C28" s="13" t="str">
        <f>$C$21</f>
        <v>GOON SQUAD</v>
      </c>
      <c r="D28" s="4" t="s">
        <v>2</v>
      </c>
      <c r="E28" s="13" t="str">
        <f>$E$19</f>
        <v>EXPLODING KITTENS</v>
      </c>
      <c r="F28" s="19"/>
    </row>
    <row r="29" spans="1:6" ht="12">
      <c r="A29" s="4" t="s">
        <v>0</v>
      </c>
      <c r="B29" s="12">
        <v>0.4166666666666667</v>
      </c>
      <c r="C29" s="13" t="str">
        <f>$C$22</f>
        <v>REIGN OF FIRE</v>
      </c>
      <c r="D29" s="4" t="s">
        <v>2</v>
      </c>
      <c r="E29" s="13" t="str">
        <f>$E$18</f>
        <v>MD ROOFING</v>
      </c>
      <c r="F29" s="19"/>
    </row>
    <row r="30" spans="1:6" ht="12">
      <c r="A30" s="4"/>
      <c r="B30" s="12">
        <v>0.4583333333333333</v>
      </c>
      <c r="C30" s="13" t="str">
        <f>$E$16</f>
        <v>GLADIATORS</v>
      </c>
      <c r="D30" s="4" t="s">
        <v>2</v>
      </c>
      <c r="E30" s="13" t="str">
        <f>$E$17</f>
        <v>AMATUERS</v>
      </c>
      <c r="F30" s="19"/>
    </row>
    <row r="31" spans="1:6" ht="12">
      <c r="A31" s="4"/>
      <c r="B31" s="12"/>
      <c r="C31" s="13"/>
      <c r="D31" s="4"/>
      <c r="E31" s="13"/>
      <c r="F31" s="19"/>
    </row>
    <row r="32" spans="1:6" ht="12">
      <c r="A32" s="4"/>
      <c r="B32" s="12"/>
      <c r="C32" s="13" t="s">
        <v>31</v>
      </c>
      <c r="D32" s="4"/>
      <c r="E32" s="13"/>
      <c r="F32" s="19"/>
    </row>
    <row r="33" spans="1:6" ht="12.75" thickBot="1">
      <c r="A33" s="14"/>
      <c r="B33" s="15"/>
      <c r="C33" s="15"/>
      <c r="D33" s="15"/>
      <c r="E33" s="15"/>
      <c r="F33" s="20"/>
    </row>
    <row r="34" spans="1:6" ht="12.75" thickTop="1">
      <c r="A34" s="3">
        <f>$B$34</f>
        <v>44269</v>
      </c>
      <c r="B34" s="11">
        <f>B24+7</f>
        <v>44269</v>
      </c>
      <c r="C34" s="44" t="s">
        <v>42</v>
      </c>
      <c r="F34" s="18"/>
    </row>
    <row r="35" spans="1:6" ht="12">
      <c r="A35" s="13" t="str">
        <f>A26</f>
        <v> </v>
      </c>
      <c r="B35" s="12"/>
      <c r="F35" s="19"/>
    </row>
    <row r="36" spans="1:6" ht="12">
      <c r="A36" s="13" t="str">
        <f>A29</f>
        <v> </v>
      </c>
      <c r="B36" s="12"/>
      <c r="F36" s="19"/>
    </row>
    <row r="37" spans="1:6" ht="12.75" thickBot="1">
      <c r="A37" s="14"/>
      <c r="B37" s="15"/>
      <c r="C37" s="15"/>
      <c r="D37" s="15"/>
      <c r="E37" s="15"/>
      <c r="F37" s="20"/>
    </row>
    <row r="38" spans="1:6" ht="12.75" thickTop="1">
      <c r="A38" s="3">
        <f>$B$38</f>
        <v>44276</v>
      </c>
      <c r="B38" s="11">
        <f>B34+7</f>
        <v>44276</v>
      </c>
      <c r="D38" s="9"/>
      <c r="F38" s="18"/>
    </row>
    <row r="39" spans="1:6" ht="12">
      <c r="A39" s="13" t="s">
        <v>4</v>
      </c>
      <c r="B39" s="12">
        <f>$B$25</f>
        <v>0.375</v>
      </c>
      <c r="C39" s="13" t="str">
        <f>$C$19</f>
        <v>HONEY BADGERS</v>
      </c>
      <c r="D39" s="13" t="str">
        <f>D$25</f>
        <v>VS</v>
      </c>
      <c r="E39" s="8" t="str">
        <f>$C$22</f>
        <v>REIGN OF FIRE</v>
      </c>
      <c r="F39" s="19"/>
    </row>
    <row r="40" spans="1:6" ht="12">
      <c r="A40" s="13" t="str">
        <f>A35</f>
        <v> </v>
      </c>
      <c r="B40" s="12">
        <f>$B$26</f>
        <v>0.4166666666666667</v>
      </c>
      <c r="C40" s="13" t="str">
        <f>$C$20</f>
        <v>WOLF PACK</v>
      </c>
      <c r="D40" s="13" t="s">
        <v>2</v>
      </c>
      <c r="E40" s="13" t="str">
        <f>$C$21</f>
        <v>GOON SQUAD</v>
      </c>
      <c r="F40" s="19"/>
    </row>
    <row r="41" spans="1:6" ht="12">
      <c r="A41" s="13"/>
      <c r="B41" s="12">
        <f>$B$27</f>
        <v>0.4583333333333333</v>
      </c>
      <c r="C41" s="13" t="str">
        <f>$C$16</f>
        <v>THE BEER BELLY'S</v>
      </c>
      <c r="D41" s="13" t="str">
        <f>D$26</f>
        <v>VS</v>
      </c>
      <c r="E41" s="13" t="str">
        <f>$E$20</f>
        <v>THE LITTLE GIANTS</v>
      </c>
      <c r="F41" s="19"/>
    </row>
    <row r="42" spans="1:6" ht="12">
      <c r="A42" s="13" t="s">
        <v>5</v>
      </c>
      <c r="B42" s="12">
        <f>$B$28</f>
        <v>0.375</v>
      </c>
      <c r="C42" s="13" t="str">
        <f>$C$17</f>
        <v>LA COCHINAS</v>
      </c>
      <c r="D42" s="13" t="str">
        <f>$D$29</f>
        <v>VS</v>
      </c>
      <c r="E42" s="13" t="str">
        <f>$E$17</f>
        <v>AMATUERS</v>
      </c>
      <c r="F42" s="19"/>
    </row>
    <row r="43" spans="1:6" ht="12">
      <c r="A43" s="13" t="str">
        <f>A36</f>
        <v> </v>
      </c>
      <c r="B43" s="12">
        <f>$B$29</f>
        <v>0.4166666666666667</v>
      </c>
      <c r="C43" s="13" t="str">
        <f>$E$16</f>
        <v>GLADIATORS</v>
      </c>
      <c r="D43" s="13" t="str">
        <f>$D$29</f>
        <v>VS</v>
      </c>
      <c r="E43" s="13" t="str">
        <f>$C$18</f>
        <v>GRIZZLIES</v>
      </c>
      <c r="F43" s="19"/>
    </row>
    <row r="44" spans="1:6" ht="12">
      <c r="A44" s="13"/>
      <c r="B44" s="12">
        <v>0.4583333333333333</v>
      </c>
      <c r="C44" s="13" t="str">
        <f>$E$21</f>
        <v>LEGION</v>
      </c>
      <c r="D44" s="13" t="str">
        <f>D$27</f>
        <v>VS</v>
      </c>
      <c r="E44" s="13" t="str">
        <f>$E$19</f>
        <v>EXPLODING KITTENS</v>
      </c>
      <c r="F44" s="19"/>
    </row>
    <row r="45" spans="1:6" ht="12">
      <c r="A45" s="13"/>
      <c r="B45" s="12"/>
      <c r="C45" s="13"/>
      <c r="D45" s="13"/>
      <c r="E45" s="13"/>
      <c r="F45" s="19"/>
    </row>
    <row r="46" spans="1:6" ht="12">
      <c r="A46" s="13"/>
      <c r="B46" s="12"/>
      <c r="C46" s="13" t="s">
        <v>32</v>
      </c>
      <c r="D46" s="13"/>
      <c r="E46" s="13"/>
      <c r="F46" s="19"/>
    </row>
    <row r="47" spans="1:6" ht="12.75" thickBot="1">
      <c r="A47" s="14"/>
      <c r="B47" s="15"/>
      <c r="C47" s="15"/>
      <c r="D47" s="15"/>
      <c r="E47" s="15"/>
      <c r="F47" s="20"/>
    </row>
    <row r="48" spans="1:6" ht="12.75" thickTop="1">
      <c r="A48" s="3">
        <f>$B$48</f>
        <v>44283</v>
      </c>
      <c r="B48" s="11">
        <f>B38+7</f>
        <v>44283</v>
      </c>
      <c r="D48" s="9"/>
      <c r="F48" s="18"/>
    </row>
    <row r="49" spans="1:6" ht="12">
      <c r="A49" s="13" t="str">
        <f>A39</f>
        <v>WEST</v>
      </c>
      <c r="B49" s="12">
        <f>$B$25</f>
        <v>0.375</v>
      </c>
      <c r="C49" s="8" t="str">
        <f>$C$22</f>
        <v>REIGN OF FIRE</v>
      </c>
      <c r="D49" s="13" t="str">
        <f>D$25</f>
        <v>VS</v>
      </c>
      <c r="E49" s="13" t="str">
        <f>$E$20</f>
        <v>THE LITTLE GIANTS</v>
      </c>
      <c r="F49" s="19"/>
    </row>
    <row r="50" spans="1:6" ht="12">
      <c r="A50" s="13" t="str">
        <f>A40</f>
        <v> </v>
      </c>
      <c r="B50" s="12">
        <f>$B$26</f>
        <v>0.4166666666666667</v>
      </c>
      <c r="C50" s="13" t="str">
        <f>$E$17</f>
        <v>AMATUERS</v>
      </c>
      <c r="D50" s="13" t="str">
        <f>D$26</f>
        <v>VS</v>
      </c>
      <c r="E50" s="13" t="str">
        <f>$E$18</f>
        <v>MD ROOFING</v>
      </c>
      <c r="F50" s="19"/>
    </row>
    <row r="51" spans="1:6" ht="12">
      <c r="A51" s="13"/>
      <c r="B51" s="12">
        <f>$B$27</f>
        <v>0.4583333333333333</v>
      </c>
      <c r="C51" s="13" t="str">
        <f>$C$16</f>
        <v>THE BEER BELLY'S</v>
      </c>
      <c r="D51" s="13" t="str">
        <f>D$27</f>
        <v>VS</v>
      </c>
      <c r="E51" s="13" t="str">
        <f>$C$18</f>
        <v>GRIZZLIES</v>
      </c>
      <c r="F51" s="19"/>
    </row>
    <row r="52" spans="1:6" ht="12">
      <c r="A52" s="13" t="str">
        <f>A42</f>
        <v>EAST</v>
      </c>
      <c r="B52" s="12">
        <f>$B$28</f>
        <v>0.375</v>
      </c>
      <c r="C52" s="13" t="str">
        <f>$C$19</f>
        <v>HONEY BADGERS</v>
      </c>
      <c r="D52" s="13" t="str">
        <f>D$28</f>
        <v>VS</v>
      </c>
      <c r="E52" s="13" t="str">
        <f>$C$17</f>
        <v>LA COCHINAS</v>
      </c>
      <c r="F52" s="19"/>
    </row>
    <row r="53" spans="1:6" ht="12">
      <c r="A53" s="13" t="str">
        <f>A43</f>
        <v> </v>
      </c>
      <c r="B53" s="12">
        <f>$B$29</f>
        <v>0.4166666666666667</v>
      </c>
      <c r="C53" s="13" t="str">
        <f>$C$21</f>
        <v>GOON SQUAD</v>
      </c>
      <c r="D53" s="13" t="str">
        <f>$D$29</f>
        <v>VS</v>
      </c>
      <c r="E53" s="13" t="str">
        <f>$E$21</f>
        <v>LEGION</v>
      </c>
      <c r="F53" s="19"/>
    </row>
    <row r="54" spans="1:6" ht="12">
      <c r="A54" s="13"/>
      <c r="B54" s="46">
        <v>0.4583333333333333</v>
      </c>
      <c r="C54" s="47" t="str">
        <f>$E$17</f>
        <v>AMATUERS</v>
      </c>
      <c r="D54" s="47" t="str">
        <f>D$27</f>
        <v>VS</v>
      </c>
      <c r="E54" s="47" t="str">
        <f>$C$20</f>
        <v>WOLF PACK</v>
      </c>
      <c r="F54" s="19"/>
    </row>
    <row r="55" spans="1:6" ht="12">
      <c r="A55" s="13"/>
      <c r="B55" s="46">
        <v>0.5</v>
      </c>
      <c r="C55" s="47" t="str">
        <f>$E$19</f>
        <v>EXPLODING KITTENS</v>
      </c>
      <c r="D55" s="47" t="str">
        <f>D$25</f>
        <v>VS</v>
      </c>
      <c r="E55" s="47" t="str">
        <f>$C$18</f>
        <v>GRIZZLIES</v>
      </c>
      <c r="F55" s="19"/>
    </row>
    <row r="56" spans="1:6" ht="12">
      <c r="A56" s="13"/>
      <c r="B56" s="12"/>
      <c r="C56" s="13"/>
      <c r="D56" s="13"/>
      <c r="E56" s="13"/>
      <c r="F56" s="19"/>
    </row>
    <row r="57" spans="1:6" ht="12">
      <c r="A57" s="13"/>
      <c r="B57" s="12"/>
      <c r="C57" s="13" t="s">
        <v>41</v>
      </c>
      <c r="D57" s="13"/>
      <c r="E57" s="13"/>
      <c r="F57" s="19"/>
    </row>
    <row r="58" spans="1:6" ht="12.75" thickBot="1">
      <c r="A58" s="14"/>
      <c r="B58" s="15"/>
      <c r="C58" s="42" t="s">
        <v>38</v>
      </c>
      <c r="D58" s="15"/>
      <c r="E58" s="15"/>
      <c r="F58" s="20"/>
    </row>
    <row r="59" spans="1:6" ht="12.75" thickTop="1">
      <c r="A59" s="3">
        <f>$B$59</f>
        <v>44297</v>
      </c>
      <c r="B59" s="11">
        <v>44297</v>
      </c>
      <c r="D59" s="9"/>
      <c r="F59" s="18"/>
    </row>
    <row r="60" spans="1:6" ht="12">
      <c r="A60" s="13" t="str">
        <f>A49</f>
        <v>WEST</v>
      </c>
      <c r="B60" s="12">
        <f>$B$25</f>
        <v>0.375</v>
      </c>
      <c r="C60" s="13" t="str">
        <f>$E$19</f>
        <v>EXPLODING KITTENS</v>
      </c>
      <c r="D60" s="13" t="str">
        <f>D$25</f>
        <v>VS</v>
      </c>
      <c r="E60" s="13" t="str">
        <f>$C$20</f>
        <v>WOLF PACK</v>
      </c>
      <c r="F60" s="19"/>
    </row>
    <row r="61" spans="1:6" ht="12">
      <c r="A61" s="13" t="str">
        <f>A50</f>
        <v> </v>
      </c>
      <c r="B61" s="12">
        <f>$B$26</f>
        <v>0.4166666666666667</v>
      </c>
      <c r="C61" s="13" t="str">
        <f>$E$21</f>
        <v>LEGION</v>
      </c>
      <c r="D61" s="13" t="str">
        <f>D$26</f>
        <v>VS</v>
      </c>
      <c r="E61" s="13" t="str">
        <f>$C$18</f>
        <v>GRIZZLIES</v>
      </c>
      <c r="F61" s="19"/>
    </row>
    <row r="62" spans="1:6" ht="12">
      <c r="A62" s="13"/>
      <c r="B62" s="12">
        <f>$B$27</f>
        <v>0.4583333333333333</v>
      </c>
      <c r="C62" s="13" t="str">
        <f>$E$20</f>
        <v>THE LITTLE GIANTS</v>
      </c>
      <c r="D62" s="13" t="s">
        <v>2</v>
      </c>
      <c r="E62" s="13" t="str">
        <f>$C$19</f>
        <v>HONEY BADGERS</v>
      </c>
      <c r="F62" s="19"/>
    </row>
    <row r="63" spans="1:6" ht="12">
      <c r="A63" s="13" t="str">
        <f>A52</f>
        <v>EAST</v>
      </c>
      <c r="B63" s="12">
        <f>$B$28</f>
        <v>0.375</v>
      </c>
      <c r="C63" s="13" t="str">
        <f>$E$16</f>
        <v>GLADIATORS</v>
      </c>
      <c r="D63" s="13" t="str">
        <f>D$28</f>
        <v>VS</v>
      </c>
      <c r="E63" s="13" t="str">
        <f>$C$16</f>
        <v>THE BEER BELLY'S</v>
      </c>
      <c r="F63" s="19"/>
    </row>
    <row r="64" spans="1:6" ht="12">
      <c r="A64" s="13" t="str">
        <f>A53</f>
        <v> </v>
      </c>
      <c r="B64" s="12">
        <f>$B$29</f>
        <v>0.4166666666666667</v>
      </c>
      <c r="C64" s="13" t="str">
        <f>$E$17</f>
        <v>AMATUERS</v>
      </c>
      <c r="D64" s="13" t="str">
        <f>$D$29</f>
        <v>VS</v>
      </c>
      <c r="E64" s="8" t="str">
        <f>$C$22</f>
        <v>REIGN OF FIRE</v>
      </c>
      <c r="F64" s="19"/>
    </row>
    <row r="65" spans="1:6" ht="12">
      <c r="A65" s="13"/>
      <c r="B65" s="12">
        <v>0.4583333333333333</v>
      </c>
      <c r="C65" s="13" t="str">
        <f>$E$18</f>
        <v>MD ROOFING</v>
      </c>
      <c r="D65" s="13" t="str">
        <f>$D$29</f>
        <v>VS</v>
      </c>
      <c r="E65" s="13" t="str">
        <f>$C$21</f>
        <v>GOON SQUAD</v>
      </c>
      <c r="F65" s="19"/>
    </row>
    <row r="66" spans="1:6" ht="12">
      <c r="A66" s="13"/>
      <c r="B66" s="46">
        <v>0.5</v>
      </c>
      <c r="C66" s="47" t="str">
        <f>$C$19</f>
        <v>HONEY BADGERS</v>
      </c>
      <c r="D66" s="47" t="str">
        <f>D$28</f>
        <v>VS</v>
      </c>
      <c r="E66" s="47" t="str">
        <f>$E$18</f>
        <v>MD ROOFING</v>
      </c>
      <c r="F66" s="19"/>
    </row>
    <row r="67" spans="1:6" ht="12">
      <c r="A67" s="13"/>
      <c r="B67" s="12"/>
      <c r="C67" s="13"/>
      <c r="D67" s="13"/>
      <c r="E67" s="13"/>
      <c r="F67" s="19"/>
    </row>
    <row r="68" spans="1:6" ht="12">
      <c r="A68" s="13"/>
      <c r="B68" s="12"/>
      <c r="C68" s="13" t="s">
        <v>33</v>
      </c>
      <c r="D68" s="13"/>
      <c r="E68" s="13"/>
      <c r="F68" s="19"/>
    </row>
    <row r="69" spans="1:6" ht="12.75" thickBot="1">
      <c r="A69" s="14"/>
      <c r="B69" s="15"/>
      <c r="C69" s="15"/>
      <c r="D69" s="15"/>
      <c r="E69" s="15"/>
      <c r="F69" s="20"/>
    </row>
    <row r="70" spans="1:6" ht="12.75" thickTop="1">
      <c r="A70" s="3">
        <f>$B$70</f>
        <v>44304</v>
      </c>
      <c r="B70" s="11">
        <v>44304</v>
      </c>
      <c r="D70" s="9"/>
      <c r="F70" s="18"/>
    </row>
    <row r="71" spans="1:6" ht="12">
      <c r="A71" s="7" t="str">
        <f>A25</f>
        <v>WEST</v>
      </c>
      <c r="B71" s="12">
        <f>$B$25</f>
        <v>0.375</v>
      </c>
      <c r="C71" s="13" t="str">
        <f>$C$17</f>
        <v>LA COCHINAS</v>
      </c>
      <c r="D71" s="13" t="str">
        <f>D$25</f>
        <v>VS</v>
      </c>
      <c r="E71" s="13" t="str">
        <f>$E$19</f>
        <v>EXPLODING KITTENS</v>
      </c>
      <c r="F71" s="19"/>
    </row>
    <row r="72" spans="1:6" ht="12">
      <c r="A72" s="13" t="str">
        <f>A61</f>
        <v> </v>
      </c>
      <c r="B72" s="12">
        <f>$B$26</f>
        <v>0.4166666666666667</v>
      </c>
      <c r="C72" s="13" t="str">
        <f>$C$18</f>
        <v>GRIZZLIES</v>
      </c>
      <c r="D72" s="13" t="s">
        <v>2</v>
      </c>
      <c r="E72" s="13" t="str">
        <f>$E$18</f>
        <v>MD ROOFING</v>
      </c>
      <c r="F72" s="19"/>
    </row>
    <row r="73" spans="1:6" ht="12">
      <c r="A73" s="13"/>
      <c r="B73" s="12">
        <f>$B$27</f>
        <v>0.4583333333333333</v>
      </c>
      <c r="C73" s="13" t="str">
        <f>$C$19</f>
        <v>HONEY BADGERS</v>
      </c>
      <c r="D73" s="13" t="str">
        <f>D$26</f>
        <v>VS</v>
      </c>
      <c r="E73" s="13" t="str">
        <f>$E$17</f>
        <v>AMATUERS</v>
      </c>
      <c r="F73" s="19"/>
    </row>
    <row r="74" spans="1:6" ht="12">
      <c r="A74" s="13" t="str">
        <f>A63</f>
        <v>EAST</v>
      </c>
      <c r="B74" s="12">
        <f>$B$28</f>
        <v>0.375</v>
      </c>
      <c r="C74" s="13" t="str">
        <f>$C$21</f>
        <v>GOON SQUAD</v>
      </c>
      <c r="D74" s="13" t="str">
        <f>D$28</f>
        <v>VS</v>
      </c>
      <c r="E74" s="8" t="str">
        <f>$C$22</f>
        <v>REIGN OF FIRE</v>
      </c>
      <c r="F74" s="19"/>
    </row>
    <row r="75" spans="1:6" ht="12">
      <c r="A75" s="13" t="str">
        <f>A64</f>
        <v> </v>
      </c>
      <c r="B75" s="12">
        <f>$B$29</f>
        <v>0.4166666666666667</v>
      </c>
      <c r="C75" s="13" t="str">
        <f>$C$16</f>
        <v>THE BEER BELLY'S</v>
      </c>
      <c r="D75" s="13" t="str">
        <f>$D$29</f>
        <v>VS</v>
      </c>
      <c r="E75" s="13" t="str">
        <f>$E$21</f>
        <v>LEGION</v>
      </c>
      <c r="F75" s="19"/>
    </row>
    <row r="76" spans="1:6" ht="12">
      <c r="A76" s="13"/>
      <c r="B76" s="12">
        <v>0.4583333333333333</v>
      </c>
      <c r="C76" s="13" t="str">
        <f>$C$20</f>
        <v>WOLF PACK</v>
      </c>
      <c r="D76" s="13" t="str">
        <f>D$27</f>
        <v>VS</v>
      </c>
      <c r="E76" s="13" t="str">
        <f>$E$16</f>
        <v>GLADIATORS</v>
      </c>
      <c r="F76" s="19"/>
    </row>
    <row r="77" spans="1:6" ht="12">
      <c r="A77" s="13"/>
      <c r="B77" s="12"/>
      <c r="C77" s="13"/>
      <c r="D77" s="13"/>
      <c r="E77" s="13"/>
      <c r="F77" s="19"/>
    </row>
    <row r="78" spans="1:6" ht="12">
      <c r="A78" s="13"/>
      <c r="B78" s="12"/>
      <c r="C78" s="13" t="s">
        <v>34</v>
      </c>
      <c r="D78" s="13"/>
      <c r="E78" s="13"/>
      <c r="F78" s="19"/>
    </row>
    <row r="79" spans="1:6" ht="12.75" thickBot="1">
      <c r="A79" s="14"/>
      <c r="B79" s="15"/>
      <c r="C79" s="15"/>
      <c r="D79" s="15"/>
      <c r="E79" s="15"/>
      <c r="F79" s="20"/>
    </row>
    <row r="80" spans="1:6" ht="12.75" thickTop="1">
      <c r="A80" s="3">
        <f>$B$80</f>
        <v>44311</v>
      </c>
      <c r="B80" s="11">
        <f>B70+7</f>
        <v>44311</v>
      </c>
      <c r="D80" s="9"/>
      <c r="F80" s="18"/>
    </row>
    <row r="81" spans="1:6" ht="12">
      <c r="A81" s="13" t="str">
        <f>A71</f>
        <v>WEST</v>
      </c>
      <c r="B81" s="12">
        <f>$B$25</f>
        <v>0.375</v>
      </c>
      <c r="C81" s="13" t="str">
        <f>$C$20</f>
        <v>WOLF PACK</v>
      </c>
      <c r="D81" s="13" t="str">
        <f>D$25</f>
        <v>VS</v>
      </c>
      <c r="E81" s="13" t="str">
        <f>$C$18</f>
        <v>GRIZZLIES</v>
      </c>
      <c r="F81" s="19"/>
    </row>
    <row r="82" spans="1:6" ht="12">
      <c r="A82" s="13" t="str">
        <f>A72</f>
        <v> </v>
      </c>
      <c r="B82" s="12">
        <f>$B$26</f>
        <v>0.4166666666666667</v>
      </c>
      <c r="C82" s="13" t="str">
        <f>$C$21</f>
        <v>GOON SQUAD</v>
      </c>
      <c r="D82" s="13" t="s">
        <v>2</v>
      </c>
      <c r="E82" s="13" t="str">
        <f>$C$17</f>
        <v>LA COCHINAS</v>
      </c>
      <c r="F82" s="19"/>
    </row>
    <row r="83" spans="1:6" ht="12">
      <c r="A83" s="13"/>
      <c r="B83" s="12">
        <f>$B$27</f>
        <v>0.4583333333333333</v>
      </c>
      <c r="C83" s="13" t="str">
        <f>$E$16</f>
        <v>GLADIATORS</v>
      </c>
      <c r="D83" s="13" t="str">
        <f>D$27</f>
        <v>VS</v>
      </c>
      <c r="E83" s="13" t="str">
        <f>$E$21</f>
        <v>LEGION</v>
      </c>
      <c r="F83" s="19"/>
    </row>
    <row r="84" spans="1:6" ht="12">
      <c r="A84" s="13" t="str">
        <f>A74</f>
        <v>EAST</v>
      </c>
      <c r="B84" s="12">
        <f>$B$28</f>
        <v>0.375</v>
      </c>
      <c r="C84" s="13" t="str">
        <f>$E$17</f>
        <v>AMATUERS</v>
      </c>
      <c r="D84" s="13" t="str">
        <f>D$28</f>
        <v>VS</v>
      </c>
      <c r="E84" s="13" t="str">
        <f>$E$20</f>
        <v>THE LITTLE GIANTS</v>
      </c>
      <c r="F84" s="19"/>
    </row>
    <row r="85" spans="1:6" ht="12">
      <c r="A85" s="13" t="str">
        <f>A75</f>
        <v> </v>
      </c>
      <c r="B85" s="12">
        <f>$B$29</f>
        <v>0.4166666666666667</v>
      </c>
      <c r="C85" s="13" t="str">
        <f>$E$18</f>
        <v>MD ROOFING</v>
      </c>
      <c r="D85" s="13" t="str">
        <f>$D$29</f>
        <v>VS</v>
      </c>
      <c r="E85" s="13" t="str">
        <f>$E$19</f>
        <v>EXPLODING KITTENS</v>
      </c>
      <c r="F85" s="19"/>
    </row>
    <row r="86" spans="1:6" ht="12">
      <c r="A86" s="13"/>
      <c r="B86" s="12">
        <f>B76</f>
        <v>0.4583333333333333</v>
      </c>
      <c r="C86" s="13" t="str">
        <f>$C$19</f>
        <v>HONEY BADGERS</v>
      </c>
      <c r="D86" s="13" t="str">
        <f>$D$29</f>
        <v>VS</v>
      </c>
      <c r="E86" s="13" t="str">
        <f>$C$16</f>
        <v>THE BEER BELLY'S</v>
      </c>
      <c r="F86" s="19"/>
    </row>
    <row r="87" spans="1:6" ht="12">
      <c r="A87" s="13"/>
      <c r="B87" s="12"/>
      <c r="C87" s="13"/>
      <c r="D87" s="13"/>
      <c r="E87" s="13"/>
      <c r="F87" s="19"/>
    </row>
    <row r="88" spans="1:6" ht="12">
      <c r="A88" s="13"/>
      <c r="B88" s="12"/>
      <c r="C88" s="8" t="s">
        <v>36</v>
      </c>
      <c r="F88" s="19"/>
    </row>
    <row r="89" spans="1:6" ht="12.75" thickBot="1">
      <c r="A89" s="14"/>
      <c r="B89" s="15"/>
      <c r="C89" s="15"/>
      <c r="D89" s="15"/>
      <c r="E89" s="15"/>
      <c r="F89" s="20"/>
    </row>
    <row r="90" spans="1:6" ht="12.75" thickTop="1">
      <c r="A90" s="3">
        <f>B90</f>
        <v>44318</v>
      </c>
      <c r="B90" s="11">
        <f>B80+7</f>
        <v>44318</v>
      </c>
      <c r="D90" s="9"/>
      <c r="F90" s="18"/>
    </row>
    <row r="91" spans="1:6" ht="12">
      <c r="A91" s="7" t="str">
        <f>A25</f>
        <v>WEST</v>
      </c>
      <c r="B91" s="12">
        <f>$B$25</f>
        <v>0.375</v>
      </c>
      <c r="C91" s="13" t="str">
        <f>$C$16</f>
        <v>THE BEER BELLY'S</v>
      </c>
      <c r="D91" s="13" t="str">
        <f>D$25</f>
        <v>VS</v>
      </c>
      <c r="E91" s="13" t="str">
        <f>$E$17</f>
        <v>AMATUERS</v>
      </c>
      <c r="F91" s="19"/>
    </row>
    <row r="92" spans="1:6" ht="12">
      <c r="A92" s="13" t="str">
        <f>A82</f>
        <v> </v>
      </c>
      <c r="B92" s="12">
        <f>$B$26</f>
        <v>0.4166666666666667</v>
      </c>
      <c r="C92" s="13" t="str">
        <f>$E$19</f>
        <v>EXPLODING KITTENS</v>
      </c>
      <c r="D92" s="13" t="str">
        <f>D$26</f>
        <v>VS</v>
      </c>
      <c r="E92" s="8" t="str">
        <f>$C$22</f>
        <v>REIGN OF FIRE</v>
      </c>
      <c r="F92" s="19"/>
    </row>
    <row r="93" spans="1:6" ht="12">
      <c r="A93" s="13"/>
      <c r="B93" s="12">
        <f>$B$27</f>
        <v>0.4583333333333333</v>
      </c>
      <c r="C93" s="13" t="str">
        <f>$E$18</f>
        <v>MD ROOFING</v>
      </c>
      <c r="D93" s="13" t="s">
        <v>2</v>
      </c>
      <c r="E93" s="13" t="str">
        <f>E$16</f>
        <v>GLADIATORS</v>
      </c>
      <c r="F93" s="19"/>
    </row>
    <row r="94" spans="1:6" ht="12">
      <c r="A94" s="13" t="str">
        <f>A84</f>
        <v>EAST</v>
      </c>
      <c r="B94" s="12">
        <f>$B$28</f>
        <v>0.375</v>
      </c>
      <c r="C94" s="13" t="str">
        <f>$E$21</f>
        <v>LEGION</v>
      </c>
      <c r="D94" s="13" t="str">
        <f>D$28</f>
        <v>VS</v>
      </c>
      <c r="E94" s="13" t="str">
        <f>$C$20</f>
        <v>WOLF PACK</v>
      </c>
      <c r="F94" s="19"/>
    </row>
    <row r="95" spans="1:6" ht="12">
      <c r="A95" s="13" t="str">
        <f>A85</f>
        <v> </v>
      </c>
      <c r="B95" s="12">
        <f>$B$29</f>
        <v>0.4166666666666667</v>
      </c>
      <c r="C95" s="13" t="str">
        <f>$C$17</f>
        <v>LA COCHINAS</v>
      </c>
      <c r="D95" s="13" t="str">
        <f>$D$29</f>
        <v>VS</v>
      </c>
      <c r="E95" s="13" t="str">
        <f>$C$18</f>
        <v>GRIZZLIES</v>
      </c>
      <c r="F95" s="19"/>
    </row>
    <row r="96" spans="1:6" ht="12">
      <c r="A96" s="13"/>
      <c r="B96" s="12">
        <f>B86</f>
        <v>0.4583333333333333</v>
      </c>
      <c r="C96" s="13" t="str">
        <f>$E$20</f>
        <v>THE LITTLE GIANTS</v>
      </c>
      <c r="D96" s="13" t="str">
        <f>D$27</f>
        <v>VS</v>
      </c>
      <c r="E96" s="13" t="str">
        <f>$C$21</f>
        <v>GOON SQUAD</v>
      </c>
      <c r="F96" s="19"/>
    </row>
    <row r="97" spans="1:6" ht="12">
      <c r="A97" s="13"/>
      <c r="B97" s="12">
        <v>0.5</v>
      </c>
      <c r="C97" s="47" t="str">
        <f>$E$16</f>
        <v>GLADIATORS</v>
      </c>
      <c r="D97" s="47" t="str">
        <f>D$26</f>
        <v>VS</v>
      </c>
      <c r="E97" s="8" t="str">
        <f>$C$21</f>
        <v>GOON SQUAD</v>
      </c>
      <c r="F97" s="19"/>
    </row>
    <row r="98" spans="1:6" ht="12">
      <c r="A98" s="13"/>
      <c r="B98" s="12"/>
      <c r="C98" s="13"/>
      <c r="D98" s="13"/>
      <c r="E98" s="13"/>
      <c r="F98" s="19"/>
    </row>
    <row r="99" spans="1:6" ht="12">
      <c r="A99" s="13"/>
      <c r="B99" s="12"/>
      <c r="C99" s="13" t="s">
        <v>37</v>
      </c>
      <c r="D99" s="13"/>
      <c r="E99" s="13"/>
      <c r="F99" s="19"/>
    </row>
    <row r="100" spans="1:6" ht="12.75" thickBot="1">
      <c r="A100" s="14"/>
      <c r="B100" s="15"/>
      <c r="C100" s="42" t="s">
        <v>39</v>
      </c>
      <c r="D100" s="15"/>
      <c r="E100" s="15"/>
      <c r="F100" s="20"/>
    </row>
    <row r="101" spans="1:6" ht="12.75" thickTop="1">
      <c r="A101" s="3">
        <f>B101</f>
        <v>44332</v>
      </c>
      <c r="B101" s="11">
        <f>B90+14</f>
        <v>44332</v>
      </c>
      <c r="D101" s="9"/>
      <c r="F101" s="18"/>
    </row>
    <row r="102" spans="1:6" ht="12">
      <c r="A102" s="13" t="str">
        <f>A91</f>
        <v>WEST</v>
      </c>
      <c r="B102" s="12">
        <f>$B$25</f>
        <v>0.375</v>
      </c>
      <c r="C102" s="8" t="str">
        <f>$C$22</f>
        <v>REIGN OF FIRE</v>
      </c>
      <c r="D102" s="13" t="str">
        <f>D$25</f>
        <v>VS</v>
      </c>
      <c r="E102" s="13" t="str">
        <f>$E$16</f>
        <v>GLADIATORS</v>
      </c>
      <c r="F102" s="19"/>
    </row>
    <row r="103" spans="1:6" ht="12">
      <c r="A103" s="13" t="str">
        <f>A92</f>
        <v> </v>
      </c>
      <c r="B103" s="12">
        <f>$B$26</f>
        <v>0.4166666666666667</v>
      </c>
      <c r="C103" s="47" t="str">
        <f>$C$16</f>
        <v>THE BEER BELLY'S</v>
      </c>
      <c r="D103" s="47" t="s">
        <v>2</v>
      </c>
      <c r="E103" s="8" t="str">
        <f>$C$22</f>
        <v>REIGN OF FIRE</v>
      </c>
      <c r="F103" s="19"/>
    </row>
    <row r="104" spans="1:6" ht="12">
      <c r="A104" s="13"/>
      <c r="B104" s="12">
        <f>$B$27</f>
        <v>0.4583333333333333</v>
      </c>
      <c r="C104" s="13" t="str">
        <f>$C$17</f>
        <v>LA COCHINAS</v>
      </c>
      <c r="D104" s="13" t="str">
        <f>D$26</f>
        <v>VS</v>
      </c>
      <c r="E104" s="13" t="str">
        <f>$E$21</f>
        <v>LEGION</v>
      </c>
      <c r="F104" s="19"/>
    </row>
    <row r="105" spans="1:6" ht="12">
      <c r="A105" s="13"/>
      <c r="B105" s="12">
        <v>0.5</v>
      </c>
      <c r="C105" s="47" t="str">
        <f>$C$17</f>
        <v>LA COCHINAS</v>
      </c>
      <c r="D105" s="47" t="str">
        <f>$D$29</f>
        <v>VS</v>
      </c>
      <c r="E105" s="47" t="str">
        <f>$E$20</f>
        <v>THE LITTLE GIANTS</v>
      </c>
      <c r="F105" s="19"/>
    </row>
    <row r="106" spans="1:6" ht="12">
      <c r="A106" s="13" t="str">
        <f>A94</f>
        <v>EAST</v>
      </c>
      <c r="B106" s="12">
        <v>0.4166666666666667</v>
      </c>
      <c r="C106" s="13" t="str">
        <f>$C$19</f>
        <v>HONEY BADGERS</v>
      </c>
      <c r="D106" s="13" t="str">
        <f>D$28</f>
        <v>VS</v>
      </c>
      <c r="E106" s="13" t="str">
        <f>$E$19</f>
        <v>EXPLODING KITTENS</v>
      </c>
      <c r="F106" s="19"/>
    </row>
    <row r="107" spans="1:6" ht="12">
      <c r="A107" s="13" t="str">
        <f>A95</f>
        <v> </v>
      </c>
      <c r="B107" s="12">
        <v>0.4583333333333333</v>
      </c>
      <c r="C107" s="13" t="str">
        <f>$C$18</f>
        <v>GRIZZLIES</v>
      </c>
      <c r="D107" s="13" t="str">
        <f>D$27</f>
        <v>VS</v>
      </c>
      <c r="E107" s="13" t="str">
        <f>$E$20</f>
        <v>THE LITTLE GIANTS</v>
      </c>
      <c r="F107" s="19"/>
    </row>
    <row r="108" spans="1:6" ht="12">
      <c r="A108" s="13"/>
      <c r="B108" s="12">
        <v>0.5</v>
      </c>
      <c r="C108" s="13" t="str">
        <f>$C$20</f>
        <v>WOLF PACK</v>
      </c>
      <c r="D108" s="13" t="str">
        <f>$D$29</f>
        <v>VS</v>
      </c>
      <c r="E108" s="13" t="str">
        <f>$E$18</f>
        <v>MD ROOFING</v>
      </c>
      <c r="F108" s="19"/>
    </row>
    <row r="109" spans="1:6" ht="12">
      <c r="A109" s="13"/>
      <c r="B109" s="12"/>
      <c r="C109" s="13"/>
      <c r="D109" s="13"/>
      <c r="E109" s="13"/>
      <c r="F109" s="19"/>
    </row>
    <row r="110" spans="1:6" ht="12">
      <c r="A110" s="13"/>
      <c r="B110" s="12"/>
      <c r="C110" s="13" t="s">
        <v>44</v>
      </c>
      <c r="D110" s="13"/>
      <c r="E110" s="13"/>
      <c r="F110" s="19"/>
    </row>
    <row r="111" spans="1:6" ht="12.75" thickBot="1">
      <c r="A111" s="14"/>
      <c r="B111" s="15"/>
      <c r="C111" s="15"/>
      <c r="D111" s="15"/>
      <c r="E111" s="15"/>
      <c r="F111" s="20"/>
    </row>
    <row r="112" spans="1:6" ht="13.5" thickBot="1" thickTop="1">
      <c r="A112" s="43" t="s">
        <v>40</v>
      </c>
      <c r="B112" s="43"/>
      <c r="C112" s="43"/>
      <c r="D112" s="43"/>
      <c r="E112" s="43"/>
      <c r="F112" s="43"/>
    </row>
    <row r="113" ht="12.75" thickTop="1">
      <c r="A113" s="17" t="s">
        <v>3</v>
      </c>
    </row>
    <row r="138" ht="12" customHeight="1"/>
  </sheetData>
  <sheetProtection/>
  <mergeCells count="1">
    <mergeCell ref="A112:F112"/>
  </mergeCells>
  <printOptions horizontalCentered="1"/>
  <pageMargins left="0.25" right="0.25" top="0.25" bottom="0.25" header="0.25" footer="0.25"/>
  <pageSetup fitToHeight="1" fitToWidth="1" horizontalDpi="300" verticalDpi="300" orientation="portrait" scale="58" r:id="rId2"/>
  <rowBreaks count="1" manualBreakCount="1">
    <brk id="69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7" sqref="F17"/>
    </sheetView>
  </sheetViews>
  <sheetFormatPr defaultColWidth="9.00390625" defaultRowHeight="12.75"/>
  <sheetData>
    <row r="1" spans="1:14" ht="12">
      <c r="A1" s="34"/>
      <c r="B1" s="35" t="s">
        <v>17</v>
      </c>
      <c r="C1" s="35" t="s">
        <v>15</v>
      </c>
      <c r="D1" s="35" t="s">
        <v>18</v>
      </c>
      <c r="E1" s="35" t="s">
        <v>19</v>
      </c>
      <c r="F1" s="35" t="s">
        <v>20</v>
      </c>
      <c r="G1" s="35" t="s">
        <v>21</v>
      </c>
      <c r="H1" s="35" t="s">
        <v>9</v>
      </c>
      <c r="I1" s="35" t="s">
        <v>22</v>
      </c>
      <c r="J1" s="35" t="s">
        <v>23</v>
      </c>
      <c r="K1" s="35" t="s">
        <v>24</v>
      </c>
      <c r="L1" s="35" t="s">
        <v>25</v>
      </c>
      <c r="M1" s="35" t="s">
        <v>26</v>
      </c>
      <c r="N1" s="36" t="s">
        <v>27</v>
      </c>
    </row>
    <row r="2" spans="1:14" ht="19.5" customHeight="1">
      <c r="A2" s="37" t="s">
        <v>17</v>
      </c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8"/>
    </row>
    <row r="3" spans="1:14" ht="19.5" customHeight="1">
      <c r="A3" s="37" t="s">
        <v>15</v>
      </c>
      <c r="B3" s="32"/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8"/>
    </row>
    <row r="4" spans="1:14" ht="19.5" customHeight="1">
      <c r="A4" s="37" t="s">
        <v>18</v>
      </c>
      <c r="B4" s="32"/>
      <c r="C4" s="32"/>
      <c r="D4" s="33"/>
      <c r="E4" s="32"/>
      <c r="F4" s="32"/>
      <c r="G4" s="32"/>
      <c r="H4" s="32"/>
      <c r="I4" s="32"/>
      <c r="J4" s="32"/>
      <c r="K4" s="32"/>
      <c r="L4" s="32"/>
      <c r="M4" s="32"/>
      <c r="N4" s="38"/>
    </row>
    <row r="5" spans="1:14" ht="19.5" customHeight="1">
      <c r="A5" s="37" t="s">
        <v>19</v>
      </c>
      <c r="B5" s="32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8"/>
    </row>
    <row r="6" spans="1:14" ht="19.5" customHeight="1">
      <c r="A6" s="37" t="s">
        <v>20</v>
      </c>
      <c r="B6" s="32"/>
      <c r="C6" s="32"/>
      <c r="D6" s="32"/>
      <c r="E6" s="32"/>
      <c r="F6" s="33"/>
      <c r="G6" s="32"/>
      <c r="H6" s="32"/>
      <c r="I6" s="32"/>
      <c r="J6" s="32"/>
      <c r="K6" s="32"/>
      <c r="L6" s="32"/>
      <c r="M6" s="32"/>
      <c r="N6" s="38"/>
    </row>
    <row r="7" spans="1:14" ht="19.5" customHeight="1">
      <c r="A7" s="37" t="s">
        <v>21</v>
      </c>
      <c r="B7" s="32"/>
      <c r="C7" s="32"/>
      <c r="D7" s="32"/>
      <c r="E7" s="32"/>
      <c r="F7" s="32"/>
      <c r="G7" s="33"/>
      <c r="H7" s="32"/>
      <c r="I7" s="32"/>
      <c r="J7" s="32"/>
      <c r="K7" s="32"/>
      <c r="L7" s="32"/>
      <c r="M7" s="32"/>
      <c r="N7" s="38"/>
    </row>
    <row r="8" spans="1:14" ht="19.5" customHeight="1">
      <c r="A8" s="37" t="s">
        <v>9</v>
      </c>
      <c r="B8" s="32"/>
      <c r="C8" s="32"/>
      <c r="D8" s="32"/>
      <c r="E8" s="32"/>
      <c r="F8" s="32"/>
      <c r="G8" s="32"/>
      <c r="H8" s="33"/>
      <c r="I8" s="32"/>
      <c r="J8" s="32"/>
      <c r="K8" s="32"/>
      <c r="L8" s="32"/>
      <c r="M8" s="32"/>
      <c r="N8" s="38"/>
    </row>
    <row r="9" spans="1:14" ht="19.5" customHeight="1">
      <c r="A9" s="37" t="s">
        <v>22</v>
      </c>
      <c r="B9" s="32"/>
      <c r="C9" s="32"/>
      <c r="D9" s="32"/>
      <c r="E9" s="32"/>
      <c r="F9" s="32"/>
      <c r="G9" s="32"/>
      <c r="H9" s="32"/>
      <c r="I9" s="33"/>
      <c r="J9" s="32"/>
      <c r="K9" s="32"/>
      <c r="L9" s="32"/>
      <c r="M9" s="32"/>
      <c r="N9" s="38"/>
    </row>
    <row r="10" spans="1:14" ht="19.5" customHeight="1">
      <c r="A10" s="37" t="s">
        <v>23</v>
      </c>
      <c r="B10" s="32"/>
      <c r="C10" s="32"/>
      <c r="D10" s="32"/>
      <c r="E10" s="32"/>
      <c r="F10" s="32"/>
      <c r="G10" s="32"/>
      <c r="H10" s="32"/>
      <c r="I10" s="32"/>
      <c r="J10" s="33"/>
      <c r="K10" s="32"/>
      <c r="L10" s="32"/>
      <c r="M10" s="32"/>
      <c r="N10" s="38"/>
    </row>
    <row r="11" spans="1:14" ht="19.5" customHeight="1">
      <c r="A11" s="37" t="s">
        <v>24</v>
      </c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32"/>
      <c r="M11" s="32"/>
      <c r="N11" s="38"/>
    </row>
    <row r="12" spans="1:14" ht="19.5" customHeight="1">
      <c r="A12" s="37" t="s">
        <v>25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8"/>
    </row>
    <row r="13" spans="1:14" ht="19.5" customHeight="1">
      <c r="A13" s="37" t="s">
        <v>26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8"/>
    </row>
    <row r="14" spans="1:14" ht="19.5" customHeight="1" thickBot="1">
      <c r="A14" s="39" t="s">
        <v>27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</row>
  </sheetData>
  <sheetProtection/>
  <printOptions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Colorado Springs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 and Recreation</dc:creator>
  <cp:keywords/>
  <dc:description/>
  <cp:lastModifiedBy>Hoch, Jason</cp:lastModifiedBy>
  <cp:lastPrinted>2021-03-15T20:20:43Z</cp:lastPrinted>
  <dcterms:created xsi:type="dcterms:W3CDTF">1998-09-11T18:03:50Z</dcterms:created>
  <dcterms:modified xsi:type="dcterms:W3CDTF">2021-03-15T21:02:29Z</dcterms:modified>
  <cp:category/>
  <cp:version/>
  <cp:contentType/>
  <cp:contentStatus/>
</cp:coreProperties>
</file>