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20" windowWidth="14880" windowHeight="7215"/>
  </bookViews>
  <sheets>
    <sheet name="2018 Amended Return Worksheet" sheetId="3" r:id="rId1"/>
    <sheet name="Sheet1" sheetId="5" r:id="rId2"/>
  </sheets>
  <calcPr calcId="145621"/>
</workbook>
</file>

<file path=xl/calcChain.xml><?xml version="1.0" encoding="utf-8"?>
<calcChain xmlns="http://schemas.openxmlformats.org/spreadsheetml/2006/main">
  <c r="F53" i="3" l="1"/>
  <c r="C53" i="3"/>
  <c r="D30" i="3" l="1"/>
  <c r="C30" i="3"/>
  <c r="E11" i="3" l="1"/>
  <c r="E10" i="3"/>
  <c r="E27" i="3"/>
  <c r="E26" i="3"/>
  <c r="E25" i="3"/>
  <c r="C13" i="3" l="1"/>
  <c r="C28" i="3" s="1"/>
  <c r="E43" i="3" l="1"/>
  <c r="E40" i="3" l="1"/>
  <c r="D42" i="3"/>
  <c r="E34" i="3" l="1"/>
  <c r="D51" i="3" l="1"/>
  <c r="F51" i="3" s="1"/>
  <c r="D50" i="3"/>
  <c r="F50" i="3" s="1"/>
  <c r="C51" i="3"/>
  <c r="C50" i="3"/>
  <c r="F52" i="3" l="1"/>
  <c r="C52" i="3"/>
  <c r="E19" i="3" l="1"/>
  <c r="E31" i="3" l="1"/>
  <c r="E32" i="3"/>
  <c r="E33" i="3"/>
  <c r="E14" i="3"/>
  <c r="E22" i="3"/>
  <c r="E21" i="3"/>
  <c r="E20" i="3"/>
  <c r="D13" i="3"/>
  <c r="C15" i="3"/>
  <c r="D15" i="3" l="1"/>
  <c r="E15" i="3" s="1"/>
  <c r="D28" i="3"/>
  <c r="E13" i="3"/>
  <c r="E28" i="3" l="1"/>
  <c r="E8" i="3"/>
  <c r="E9" i="3"/>
  <c r="E12" i="3"/>
  <c r="E16" i="3"/>
  <c r="E17" i="3"/>
  <c r="E18" i="3"/>
  <c r="E23" i="3"/>
  <c r="E24" i="3"/>
  <c r="E37" i="3"/>
  <c r="E38" i="3"/>
  <c r="E39" i="3"/>
  <c r="D35" i="3" l="1"/>
  <c r="F54" i="3" s="1"/>
  <c r="E30" i="3"/>
  <c r="C35" i="3"/>
  <c r="C54" i="3" s="1"/>
  <c r="D41" i="3" l="1"/>
  <c r="D44" i="3" s="1"/>
  <c r="E35" i="3"/>
  <c r="E41" i="3" s="1"/>
  <c r="E44" i="3" s="1"/>
  <c r="C41" i="3"/>
  <c r="C44" i="3" s="1"/>
</calcChain>
</file>

<file path=xl/sharedStrings.xml><?xml version="1.0" encoding="utf-8"?>
<sst xmlns="http://schemas.openxmlformats.org/spreadsheetml/2006/main" count="67" uniqueCount="63">
  <si>
    <t>Gross Sales &amp; Service Location 2</t>
  </si>
  <si>
    <t>Gross Sales &amp; Service Location 3</t>
  </si>
  <si>
    <t>3. Deductions:</t>
  </si>
  <si>
    <t>1. Gross Sales and Service</t>
  </si>
  <si>
    <t>A. Non-Taxable Service Sales</t>
  </si>
  <si>
    <t>C. Sales Shipped out of City and/or State</t>
  </si>
  <si>
    <t>D. Bad Debts Charged Off</t>
  </si>
  <si>
    <t>E. Trade-Ins for taxable Resale (City only)</t>
  </si>
  <si>
    <t>F. Sales of Gasoline and Cigarettes</t>
  </si>
  <si>
    <t>G. Sales to Gov't, Religious &amp; Charitable Orgs</t>
  </si>
  <si>
    <t>H. Returned Goods (City tax was paid)</t>
  </si>
  <si>
    <t>Total Net Taxable Sales:</t>
  </si>
  <si>
    <t>5. Computation of Tax</t>
  </si>
  <si>
    <t>Total Tax Due:</t>
  </si>
  <si>
    <t>2A.  Add: Bad Debts Collected</t>
  </si>
  <si>
    <t>Total Gross Sales and Service:</t>
  </si>
  <si>
    <t>6. Add: Excess Tax</t>
  </si>
  <si>
    <t>2B. Total Lines 1 &amp; 2A</t>
  </si>
  <si>
    <t>Documentation required</t>
  </si>
  <si>
    <t>Total Due and Payable:</t>
  </si>
  <si>
    <t>Gross Sales &amp; Service Location 1 (Primary)</t>
  </si>
  <si>
    <t>B. Sales to other licensed dealers for taxable resale</t>
  </si>
  <si>
    <t>add (+)/deduct (-)</t>
  </si>
  <si>
    <t>Comments:</t>
  </si>
  <si>
    <t>12. Penalties: If your original filing was late your amended return will be late, if you were on time do not charge penalty, interest or cost of collection</t>
  </si>
  <si>
    <t>Total Interest Due:</t>
  </si>
  <si>
    <t>Amended</t>
  </si>
  <si>
    <t>13A.</t>
  </si>
  <si>
    <t>13B.</t>
  </si>
  <si>
    <t>Original</t>
  </si>
  <si>
    <t>5B. Lodger's Tax Total:  x 2.0%</t>
  </si>
  <si>
    <t>5C. Auto Rental Tax Total:  x 1.0%</t>
  </si>
  <si>
    <t>Penalty:   x 10%</t>
  </si>
  <si>
    <t>Interest:   x .05%</t>
  </si>
  <si>
    <t>Coc of Collections:  plus $50.00</t>
  </si>
  <si>
    <t>as shown on the return</t>
  </si>
  <si>
    <t>Original Return Filed -</t>
  </si>
  <si>
    <t>Amended Return -</t>
  </si>
  <si>
    <t>reported</t>
  </si>
  <si>
    <t>internal calculations</t>
  </si>
  <si>
    <t>for sales tax</t>
  </si>
  <si>
    <t>submitted to our office</t>
  </si>
  <si>
    <t xml:space="preserve"> Credit ( ) / Due and payable (+) :</t>
  </si>
  <si>
    <t>Explanation of Deduction</t>
  </si>
  <si>
    <t>K. Other:</t>
  </si>
  <si>
    <t>Reported Difference -</t>
  </si>
  <si>
    <t>what should have been</t>
  </si>
  <si>
    <t>Please see sales tax amended return work sheet instructions, page 2, #9 complete amended return process</t>
  </si>
  <si>
    <t>Gross Sales &amp; Service Location 4</t>
  </si>
  <si>
    <t>Gross Sales &amp; Service Location 5</t>
  </si>
  <si>
    <t>I. Prescription Drugs &amp; Prosthetic Devices</t>
  </si>
  <si>
    <t>J. Groceries Exempted by Section 7-2-415 of Ordinance</t>
  </si>
  <si>
    <t>List amount paid from original return on line C42:</t>
  </si>
  <si>
    <t>List additional amount to pay on amended return line D43:</t>
  </si>
  <si>
    <t>D44 is a credit or balance due</t>
  </si>
  <si>
    <t>13. Calculating Interest, only if original was late</t>
  </si>
  <si>
    <t>Number of days late:</t>
  </si>
  <si>
    <t>Days late x daily interest equals interest rate:</t>
  </si>
  <si>
    <t xml:space="preserve">License Number: </t>
  </si>
  <si>
    <t xml:space="preserve">Tax Period: </t>
  </si>
  <si>
    <t>5A. Sales Tax Total:   x 3.12%</t>
  </si>
  <si>
    <t>10. City Use Tax Total:  x 3.12%</t>
  </si>
  <si>
    <t>The City of Colorado Springs                                                        2018 Sales Tax  Amended Return Worksheet (External)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</si>
</sst>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00"/>
    <numFmt numFmtId="165" formatCode="0.000"/>
  </numFmts>
  <fonts count="6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43" fontId="2" fillId="0" borderId="0" xfId="1" applyFont="1" applyBorder="1" applyProtection="1">
      <protection locked="0"/>
    </xf>
    <xf numFmtId="11" fontId="2" fillId="0" borderId="0" xfId="1" applyNumberFormat="1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43" fontId="2" fillId="0" borderId="4" xfId="1" applyFont="1" applyFill="1" applyBorder="1" applyAlignment="1" applyProtection="1">
      <alignment horizontal="center"/>
      <protection locked="0"/>
    </xf>
    <xf numFmtId="11" fontId="2" fillId="0" borderId="4" xfId="1" applyNumberFormat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Protection="1">
      <protection locked="0"/>
    </xf>
    <xf numFmtId="43" fontId="2" fillId="3" borderId="8" xfId="1" applyFont="1" applyFill="1" applyBorder="1" applyProtection="1">
      <protection locked="0"/>
    </xf>
    <xf numFmtId="43" fontId="2" fillId="3" borderId="10" xfId="1" applyFont="1" applyFill="1" applyBorder="1" applyProtection="1">
      <protection locked="0"/>
    </xf>
    <xf numFmtId="11" fontId="2" fillId="3" borderId="13" xfId="1" applyNumberFormat="1" applyFont="1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12" xfId="0" applyFont="1" applyBorder="1" applyAlignment="1" applyProtection="1">
      <alignment horizontal="left"/>
      <protection locked="0"/>
    </xf>
    <xf numFmtId="43" fontId="2" fillId="0" borderId="6" xfId="1" applyFont="1" applyBorder="1" applyProtection="1">
      <protection locked="0"/>
    </xf>
    <xf numFmtId="43" fontId="2" fillId="0" borderId="5" xfId="1" applyFont="1" applyBorder="1" applyProtection="1">
      <protection locked="0"/>
    </xf>
    <xf numFmtId="11" fontId="2" fillId="0" borderId="5" xfId="1" applyNumberFormat="1" applyFont="1" applyBorder="1" applyProtection="1"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43" fontId="2" fillId="2" borderId="6" xfId="1" applyFont="1" applyFill="1" applyBorder="1" applyProtection="1"/>
    <xf numFmtId="11" fontId="2" fillId="2" borderId="5" xfId="1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2" fillId="0" borderId="12" xfId="0" applyFont="1" applyFill="1" applyBorder="1" applyAlignment="1" applyProtection="1">
      <alignment horizontal="left"/>
      <protection locked="0"/>
    </xf>
    <xf numFmtId="43" fontId="2" fillId="3" borderId="6" xfId="1" applyFont="1" applyFill="1" applyBorder="1" applyProtection="1">
      <protection locked="0"/>
    </xf>
    <xf numFmtId="43" fontId="2" fillId="3" borderId="5" xfId="1" applyFont="1" applyFill="1" applyBorder="1" applyProtection="1">
      <protection locked="0"/>
    </xf>
    <xf numFmtId="11" fontId="2" fillId="3" borderId="5" xfId="1" applyNumberFormat="1" applyFont="1" applyFill="1" applyBorder="1" applyProtection="1">
      <protection locked="0"/>
    </xf>
    <xf numFmtId="43" fontId="2" fillId="3" borderId="9" xfId="1" applyFont="1" applyFill="1" applyBorder="1" applyProtection="1">
      <protection locked="0"/>
    </xf>
    <xf numFmtId="2" fontId="2" fillId="0" borderId="5" xfId="1" applyNumberFormat="1" applyFont="1" applyBorder="1" applyProtection="1">
      <protection locked="0"/>
    </xf>
    <xf numFmtId="11" fontId="2" fillId="0" borderId="5" xfId="1" quotePrefix="1" applyNumberFormat="1" applyFont="1" applyBorder="1" applyProtection="1">
      <protection locked="0"/>
    </xf>
    <xf numFmtId="11" fontId="2" fillId="2" borderId="5" xfId="1" quotePrefix="1" applyNumberFormat="1" applyFont="1" applyFill="1" applyBorder="1" applyProtection="1">
      <protection locked="0"/>
    </xf>
    <xf numFmtId="43" fontId="2" fillId="3" borderId="6" xfId="1" applyFont="1" applyFill="1" applyBorder="1" applyAlignment="1" applyProtection="1">
      <alignment horizontal="left"/>
      <protection locked="0"/>
    </xf>
    <xf numFmtId="43" fontId="2" fillId="3" borderId="5" xfId="1" applyFont="1" applyFill="1" applyBorder="1" applyAlignment="1" applyProtection="1">
      <alignment horizontal="left"/>
      <protection locked="0"/>
    </xf>
    <xf numFmtId="43" fontId="2" fillId="3" borderId="9" xfId="1" applyFont="1" applyFill="1" applyBorder="1" applyAlignment="1" applyProtection="1">
      <alignment horizontal="left"/>
      <protection locked="0"/>
    </xf>
    <xf numFmtId="11" fontId="2" fillId="3" borderId="5" xfId="1" quotePrefix="1" applyNumberFormat="1" applyFont="1" applyFill="1" applyBorder="1" applyAlignment="1" applyProtection="1">
      <alignment horizontal="left"/>
      <protection locked="0"/>
    </xf>
    <xf numFmtId="0" fontId="2" fillId="0" borderId="12" xfId="0" applyFont="1" applyBorder="1" applyProtection="1">
      <protection locked="0"/>
    </xf>
    <xf numFmtId="11" fontId="2" fillId="2" borderId="6" xfId="1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2" fillId="0" borderId="0" xfId="0" applyFont="1" applyFill="1" applyBorder="1" applyAlignment="1" applyProtection="1">
      <alignment horizontal="right" wrapText="1"/>
      <protection locked="0"/>
    </xf>
    <xf numFmtId="11" fontId="2" fillId="0" borderId="0" xfId="1" applyNumberFormat="1" applyFont="1" applyFill="1" applyBorder="1" applyProtection="1">
      <protection locked="0"/>
    </xf>
    <xf numFmtId="43" fontId="2" fillId="0" borderId="0" xfId="1" applyFont="1" applyFill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2" fillId="3" borderId="16" xfId="0" applyFont="1" applyFill="1" applyBorder="1" applyAlignment="1" applyProtection="1">
      <alignment horizontal="right"/>
      <protection locked="0"/>
    </xf>
    <xf numFmtId="43" fontId="2" fillId="3" borderId="16" xfId="1" applyFont="1" applyFill="1" applyBorder="1" applyAlignment="1" applyProtection="1">
      <alignment horizontal="center"/>
      <protection locked="0"/>
    </xf>
    <xf numFmtId="43" fontId="2" fillId="3" borderId="16" xfId="1" applyFont="1" applyFill="1" applyBorder="1" applyProtection="1">
      <protection locked="0"/>
    </xf>
    <xf numFmtId="11" fontId="2" fillId="3" borderId="15" xfId="1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43" fontId="2" fillId="0" borderId="0" xfId="1" applyFont="1" applyProtection="1">
      <protection locked="0"/>
    </xf>
    <xf numFmtId="11" fontId="2" fillId="0" borderId="0" xfId="1" applyNumberFormat="1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2" fillId="0" borderId="17" xfId="0" applyFont="1" applyFill="1" applyBorder="1" applyProtection="1">
      <protection locked="0"/>
    </xf>
    <xf numFmtId="14" fontId="2" fillId="0" borderId="5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43" fontId="2" fillId="0" borderId="0" xfId="1" applyFont="1" applyBorder="1" applyAlignment="1" applyProtection="1">
      <alignment horizontal="center"/>
      <protection locked="0"/>
    </xf>
    <xf numFmtId="11" fontId="2" fillId="0" borderId="5" xfId="1" applyNumberFormat="1" applyFont="1" applyBorder="1" applyAlignment="1" applyProtection="1">
      <alignment horizontal="center"/>
      <protection locked="0"/>
    </xf>
    <xf numFmtId="43" fontId="2" fillId="2" borderId="14" xfId="1" applyFont="1" applyFill="1" applyBorder="1" applyProtection="1">
      <protection locked="0"/>
    </xf>
    <xf numFmtId="11" fontId="2" fillId="4" borderId="5" xfId="1" applyNumberFormat="1" applyFont="1" applyFill="1" applyBorder="1" applyAlignment="1" applyProtection="1">
      <alignment horizontal="center"/>
      <protection locked="0"/>
    </xf>
    <xf numFmtId="43" fontId="2" fillId="5" borderId="6" xfId="1" applyFont="1" applyFill="1" applyBorder="1" applyProtection="1">
      <protection locked="0"/>
    </xf>
    <xf numFmtId="43" fontId="2" fillId="2" borderId="5" xfId="1" applyFont="1" applyFill="1" applyBorder="1" applyProtection="1">
      <protection locked="0"/>
    </xf>
    <xf numFmtId="43" fontId="2" fillId="0" borderId="5" xfId="1" applyFont="1" applyFill="1" applyBorder="1" applyProtection="1">
      <protection locked="0"/>
    </xf>
    <xf numFmtId="43" fontId="2" fillId="2" borderId="5" xfId="1" applyFont="1" applyFill="1" applyBorder="1" applyProtection="1"/>
    <xf numFmtId="43" fontId="2" fillId="0" borderId="9" xfId="1" applyFont="1" applyBorder="1" applyProtection="1"/>
    <xf numFmtId="43" fontId="2" fillId="2" borderId="9" xfId="1" applyFont="1" applyFill="1" applyBorder="1" applyProtection="1"/>
    <xf numFmtId="43" fontId="2" fillId="3" borderId="9" xfId="1" applyFont="1" applyFill="1" applyBorder="1" applyProtection="1"/>
    <xf numFmtId="43" fontId="2" fillId="0" borderId="6" xfId="1" applyFont="1" applyBorder="1" applyProtection="1"/>
    <xf numFmtId="43" fontId="2" fillId="0" borderId="5" xfId="1" applyFont="1" applyBorder="1" applyProtection="1"/>
    <xf numFmtId="43" fontId="2" fillId="2" borderId="11" xfId="1" applyFont="1" applyFill="1" applyBorder="1" applyProtection="1"/>
    <xf numFmtId="43" fontId="2" fillId="2" borderId="14" xfId="1" applyFont="1" applyFill="1" applyBorder="1" applyProtection="1"/>
    <xf numFmtId="43" fontId="2" fillId="4" borderId="5" xfId="1" applyFont="1" applyFill="1" applyBorder="1" applyProtection="1"/>
    <xf numFmtId="43" fontId="2" fillId="2" borderId="18" xfId="1" applyFont="1" applyFill="1" applyBorder="1" applyProtection="1"/>
    <xf numFmtId="0" fontId="2" fillId="2" borderId="5" xfId="0" applyNumberFormat="1" applyFont="1" applyFill="1" applyBorder="1" applyProtection="1"/>
    <xf numFmtId="0" fontId="2" fillId="2" borderId="5" xfId="0" applyFont="1" applyFill="1" applyBorder="1" applyProtection="1"/>
    <xf numFmtId="164" fontId="2" fillId="2" borderId="5" xfId="0" applyNumberFormat="1" applyFont="1" applyFill="1" applyBorder="1" applyAlignment="1" applyProtection="1">
      <alignment horizontal="right"/>
    </xf>
    <xf numFmtId="165" fontId="2" fillId="4" borderId="5" xfId="0" applyNumberFormat="1" applyFont="1" applyFill="1" applyBorder="1" applyProtection="1"/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14" fontId="2" fillId="2" borderId="9" xfId="0" applyNumberFormat="1" applyFont="1" applyFill="1" applyBorder="1" applyAlignment="1" applyProtection="1">
      <alignment horizontal="right"/>
    </xf>
    <xf numFmtId="14" fontId="2" fillId="2" borderId="6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11" fontId="2" fillId="3" borderId="9" xfId="1" applyNumberFormat="1" applyFont="1" applyFill="1" applyBorder="1" applyAlignment="1" applyProtection="1">
      <alignment horizontal="center"/>
      <protection locked="0"/>
    </xf>
    <xf numFmtId="11" fontId="2" fillId="3" borderId="14" xfId="1" applyNumberFormat="1" applyFont="1" applyFill="1" applyBorder="1" applyAlignment="1" applyProtection="1">
      <alignment horizontal="center"/>
      <protection locked="0"/>
    </xf>
    <xf numFmtId="11" fontId="2" fillId="3" borderId="6" xfId="1" applyNumberFormat="1" applyFont="1" applyFill="1" applyBorder="1" applyAlignment="1" applyProtection="1">
      <alignment horizontal="center"/>
      <protection locked="0"/>
    </xf>
    <xf numFmtId="43" fontId="2" fillId="3" borderId="9" xfId="1" applyFont="1" applyFill="1" applyBorder="1" applyAlignment="1" applyProtection="1">
      <alignment horizontal="center"/>
      <protection locked="0"/>
    </xf>
    <xf numFmtId="43" fontId="2" fillId="3" borderId="6" xfId="1" applyFont="1" applyFill="1" applyBorder="1" applyAlignment="1" applyProtection="1">
      <alignment horizontal="center"/>
      <protection locked="0"/>
    </xf>
    <xf numFmtId="43" fontId="5" fillId="6" borderId="0" xfId="1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AS120"/>
  <sheetViews>
    <sheetView tabSelected="1" topLeftCell="A31" zoomScaleNormal="100" workbookViewId="0">
      <selection activeCell="C53" sqref="C53"/>
    </sheetView>
  </sheetViews>
  <sheetFormatPr defaultColWidth="9" defaultRowHeight="15" x14ac:dyDescent="0.25"/>
  <cols>
    <col min="1" max="1" width="4.375" style="48" customWidth="1"/>
    <col min="2" max="2" width="47.625" style="7" bestFit="1" customWidth="1"/>
    <col min="3" max="3" width="22.125" style="49" customWidth="1"/>
    <col min="4" max="4" width="19.625" style="49" bestFit="1" customWidth="1"/>
    <col min="5" max="5" width="21.5" style="49" customWidth="1"/>
    <col min="6" max="6" width="23.875" style="50" customWidth="1"/>
    <col min="7" max="45" width="9" style="3"/>
    <col min="46" max="16384" width="9" style="4"/>
  </cols>
  <sheetData>
    <row r="1" spans="1:45" ht="15" customHeight="1" x14ac:dyDescent="0.25">
      <c r="A1" s="84" t="s">
        <v>62</v>
      </c>
      <c r="B1" s="85"/>
      <c r="C1" s="1"/>
      <c r="D1" s="1"/>
      <c r="E1" s="1"/>
      <c r="F1" s="2"/>
    </row>
    <row r="2" spans="1:45" ht="15" customHeight="1" x14ac:dyDescent="0.25">
      <c r="A2" s="84"/>
      <c r="B2" s="85"/>
      <c r="C2" s="1"/>
      <c r="D2" s="1"/>
      <c r="E2" s="1"/>
      <c r="F2" s="2"/>
    </row>
    <row r="3" spans="1:45" ht="15.75" x14ac:dyDescent="0.25">
      <c r="A3" s="5"/>
      <c r="B3" s="51"/>
      <c r="C3" s="1"/>
      <c r="D3" s="1"/>
      <c r="E3" s="1"/>
      <c r="F3" s="2"/>
    </row>
    <row r="4" spans="1:45" x14ac:dyDescent="0.25">
      <c r="A4" s="3"/>
      <c r="B4" s="6" t="s">
        <v>58</v>
      </c>
      <c r="C4" s="57" t="s">
        <v>36</v>
      </c>
      <c r="D4" s="57" t="s">
        <v>37</v>
      </c>
      <c r="E4" s="57" t="s">
        <v>45</v>
      </c>
      <c r="F4" s="2"/>
    </row>
    <row r="5" spans="1:45" x14ac:dyDescent="0.25">
      <c r="A5" s="3"/>
      <c r="B5" s="7" t="s">
        <v>59</v>
      </c>
      <c r="C5" s="57" t="s">
        <v>35</v>
      </c>
      <c r="D5" s="57" t="s">
        <v>46</v>
      </c>
      <c r="E5" s="57" t="s">
        <v>40</v>
      </c>
      <c r="F5" s="2"/>
    </row>
    <row r="6" spans="1:45" x14ac:dyDescent="0.25">
      <c r="A6" s="3"/>
      <c r="B6" s="8"/>
      <c r="C6" s="9" t="s">
        <v>41</v>
      </c>
      <c r="D6" s="9" t="s">
        <v>38</v>
      </c>
      <c r="E6" s="9" t="s">
        <v>39</v>
      </c>
      <c r="F6" s="10" t="s">
        <v>23</v>
      </c>
    </row>
    <row r="7" spans="1:45" s="15" customFormat="1" x14ac:dyDescent="0.25">
      <c r="A7" s="86" t="s">
        <v>3</v>
      </c>
      <c r="B7" s="87"/>
      <c r="C7" s="11"/>
      <c r="D7" s="12"/>
      <c r="E7" s="13"/>
      <c r="F7" s="1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s="3"/>
      <c r="B8" s="16" t="s">
        <v>20</v>
      </c>
      <c r="C8" s="17"/>
      <c r="D8" s="18"/>
      <c r="E8" s="65">
        <f t="shared" ref="E8:E28" si="0">D8-C8</f>
        <v>0</v>
      </c>
      <c r="F8" s="19"/>
    </row>
    <row r="9" spans="1:45" x14ac:dyDescent="0.25">
      <c r="A9" s="3"/>
      <c r="B9" s="16" t="s">
        <v>0</v>
      </c>
      <c r="C9" s="17"/>
      <c r="D9" s="18"/>
      <c r="E9" s="65">
        <f t="shared" si="0"/>
        <v>0</v>
      </c>
      <c r="F9" s="19"/>
    </row>
    <row r="10" spans="1:45" x14ac:dyDescent="0.25">
      <c r="A10" s="3"/>
      <c r="B10" s="16" t="s">
        <v>1</v>
      </c>
      <c r="C10" s="17"/>
      <c r="D10" s="18"/>
      <c r="E10" s="65">
        <f>D10-C10</f>
        <v>0</v>
      </c>
      <c r="F10" s="19"/>
    </row>
    <row r="11" spans="1:45" x14ac:dyDescent="0.25">
      <c r="A11" s="3"/>
      <c r="B11" s="16" t="s">
        <v>48</v>
      </c>
      <c r="C11" s="17"/>
      <c r="D11" s="18"/>
      <c r="E11" s="65">
        <f>D11-C11</f>
        <v>0</v>
      </c>
      <c r="F11" s="19"/>
    </row>
    <row r="12" spans="1:45" x14ac:dyDescent="0.25">
      <c r="A12" s="3"/>
      <c r="B12" s="16" t="s">
        <v>49</v>
      </c>
      <c r="C12" s="17"/>
      <c r="D12" s="18"/>
      <c r="E12" s="65">
        <f t="shared" si="0"/>
        <v>0</v>
      </c>
      <c r="F12" s="19"/>
    </row>
    <row r="13" spans="1:45" s="23" customFormat="1" x14ac:dyDescent="0.25">
      <c r="A13" s="3"/>
      <c r="B13" s="20" t="s">
        <v>15</v>
      </c>
      <c r="C13" s="21">
        <f>SUM(C8:C12)</f>
        <v>0</v>
      </c>
      <c r="D13" s="64">
        <f>SUM(D8:D12)</f>
        <v>0</v>
      </c>
      <c r="E13" s="66">
        <f t="shared" si="0"/>
        <v>0</v>
      </c>
      <c r="F13" s="2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x14ac:dyDescent="0.25">
      <c r="A14" s="3"/>
      <c r="B14" s="24" t="s">
        <v>14</v>
      </c>
      <c r="C14" s="17"/>
      <c r="D14" s="18"/>
      <c r="E14" s="65">
        <f t="shared" si="0"/>
        <v>0</v>
      </c>
      <c r="F14" s="19"/>
    </row>
    <row r="15" spans="1:45" s="23" customFormat="1" x14ac:dyDescent="0.25">
      <c r="A15" s="3"/>
      <c r="B15" s="20" t="s">
        <v>17</v>
      </c>
      <c r="C15" s="21">
        <f>SUM(C13:C14)</f>
        <v>0</v>
      </c>
      <c r="D15" s="64">
        <f>SUM(D13:D14)</f>
        <v>0</v>
      </c>
      <c r="E15" s="66">
        <f t="shared" si="0"/>
        <v>0</v>
      </c>
      <c r="F15" s="2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x14ac:dyDescent="0.25">
      <c r="A16" s="88" t="s">
        <v>2</v>
      </c>
      <c r="B16" s="87"/>
      <c r="C16" s="25"/>
      <c r="D16" s="26"/>
      <c r="E16" s="67">
        <f t="shared" si="0"/>
        <v>0</v>
      </c>
      <c r="F16" s="27"/>
    </row>
    <row r="17" spans="1:45" x14ac:dyDescent="0.25">
      <c r="A17" s="3"/>
      <c r="B17" s="24" t="s">
        <v>4</v>
      </c>
      <c r="C17" s="17"/>
      <c r="D17" s="18"/>
      <c r="E17" s="65">
        <f t="shared" si="0"/>
        <v>0</v>
      </c>
      <c r="F17" s="19"/>
    </row>
    <row r="18" spans="1:45" x14ac:dyDescent="0.25">
      <c r="A18" s="3"/>
      <c r="B18" s="16" t="s">
        <v>21</v>
      </c>
      <c r="C18" s="17"/>
      <c r="D18" s="18"/>
      <c r="E18" s="65">
        <f t="shared" si="0"/>
        <v>0</v>
      </c>
      <c r="F18" s="19"/>
    </row>
    <row r="19" spans="1:45" x14ac:dyDescent="0.25">
      <c r="A19" s="3"/>
      <c r="B19" s="16" t="s">
        <v>5</v>
      </c>
      <c r="C19" s="17"/>
      <c r="D19" s="18"/>
      <c r="E19" s="65">
        <f>D19-C19</f>
        <v>0</v>
      </c>
      <c r="F19" s="19"/>
    </row>
    <row r="20" spans="1:45" x14ac:dyDescent="0.25">
      <c r="A20" s="3"/>
      <c r="B20" s="16" t="s">
        <v>6</v>
      </c>
      <c r="C20" s="17"/>
      <c r="D20" s="18"/>
      <c r="E20" s="65">
        <f t="shared" si="0"/>
        <v>0</v>
      </c>
      <c r="F20" s="58" t="s">
        <v>18</v>
      </c>
    </row>
    <row r="21" spans="1:45" x14ac:dyDescent="0.25">
      <c r="A21" s="3"/>
      <c r="B21" s="16" t="s">
        <v>7</v>
      </c>
      <c r="C21" s="17"/>
      <c r="D21" s="18"/>
      <c r="E21" s="65">
        <f t="shared" si="0"/>
        <v>0</v>
      </c>
      <c r="F21" s="19"/>
    </row>
    <row r="22" spans="1:45" x14ac:dyDescent="0.25">
      <c r="A22" s="3"/>
      <c r="B22" s="16" t="s">
        <v>8</v>
      </c>
      <c r="C22" s="17"/>
      <c r="D22" s="18"/>
      <c r="E22" s="65">
        <f t="shared" si="0"/>
        <v>0</v>
      </c>
      <c r="F22" s="19"/>
    </row>
    <row r="23" spans="1:45" x14ac:dyDescent="0.25">
      <c r="A23" s="3"/>
      <c r="B23" s="16" t="s">
        <v>9</v>
      </c>
      <c r="C23" s="17"/>
      <c r="D23" s="18"/>
      <c r="E23" s="65">
        <f t="shared" si="0"/>
        <v>0</v>
      </c>
      <c r="F23" s="19"/>
    </row>
    <row r="24" spans="1:45" x14ac:dyDescent="0.25">
      <c r="A24" s="3"/>
      <c r="B24" s="16" t="s">
        <v>10</v>
      </c>
      <c r="C24" s="17"/>
      <c r="D24" s="18"/>
      <c r="E24" s="65">
        <f t="shared" si="0"/>
        <v>0</v>
      </c>
      <c r="F24" s="58" t="s">
        <v>18</v>
      </c>
    </row>
    <row r="25" spans="1:45" x14ac:dyDescent="0.25">
      <c r="A25" s="3"/>
      <c r="B25" s="16" t="s">
        <v>50</v>
      </c>
      <c r="C25" s="17"/>
      <c r="D25" s="18"/>
      <c r="E25" s="65">
        <f>D25-C25</f>
        <v>0</v>
      </c>
      <c r="F25" s="58"/>
    </row>
    <row r="26" spans="1:45" x14ac:dyDescent="0.25">
      <c r="A26" s="3"/>
      <c r="B26" s="16" t="s">
        <v>51</v>
      </c>
      <c r="C26" s="17"/>
      <c r="D26" s="18"/>
      <c r="E26" s="65">
        <f>D26-C26</f>
        <v>0</v>
      </c>
      <c r="F26" s="58"/>
    </row>
    <row r="27" spans="1:45" x14ac:dyDescent="0.25">
      <c r="A27" s="3"/>
      <c r="B27" s="16" t="s">
        <v>44</v>
      </c>
      <c r="C27" s="17"/>
      <c r="D27" s="18"/>
      <c r="E27" s="65">
        <f>D27-C27</f>
        <v>0</v>
      </c>
      <c r="F27" s="58" t="s">
        <v>43</v>
      </c>
    </row>
    <row r="28" spans="1:45" s="23" customFormat="1" x14ac:dyDescent="0.25">
      <c r="A28" s="3"/>
      <c r="B28" s="20" t="s">
        <v>11</v>
      </c>
      <c r="C28" s="21">
        <f>+C13+C14-C17-C18-C19-C20-C21-C22-C23-C24-C25-C26-C27</f>
        <v>0</v>
      </c>
      <c r="D28" s="64">
        <f>+D13+D14-D17-D18-D19-D20-D21-D22-D23-D24-D25-D26-D27</f>
        <v>0</v>
      </c>
      <c r="E28" s="66">
        <f t="shared" si="0"/>
        <v>0</v>
      </c>
      <c r="F28" s="2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x14ac:dyDescent="0.25">
      <c r="A29" s="88" t="s">
        <v>12</v>
      </c>
      <c r="B29" s="87"/>
      <c r="C29" s="25"/>
      <c r="D29" s="26"/>
      <c r="E29" s="28"/>
      <c r="F29" s="27"/>
    </row>
    <row r="30" spans="1:45" x14ac:dyDescent="0.25">
      <c r="A30" s="3"/>
      <c r="B30" s="16" t="s">
        <v>60</v>
      </c>
      <c r="C30" s="68">
        <f>C28*3.12%</f>
        <v>0</v>
      </c>
      <c r="D30" s="69">
        <f>D28*3.12%</f>
        <v>0</v>
      </c>
      <c r="E30" s="65">
        <f>ROUND(D30-C30,2)</f>
        <v>0</v>
      </c>
      <c r="F30" s="29"/>
    </row>
    <row r="31" spans="1:45" x14ac:dyDescent="0.25">
      <c r="A31" s="3"/>
      <c r="B31" s="16" t="s">
        <v>30</v>
      </c>
      <c r="C31" s="17"/>
      <c r="D31" s="18"/>
      <c r="E31" s="65">
        <f>ROUND(D31-C31,2)</f>
        <v>0</v>
      </c>
      <c r="F31" s="30"/>
    </row>
    <row r="32" spans="1:45" x14ac:dyDescent="0.25">
      <c r="A32" s="3"/>
      <c r="B32" s="16" t="s">
        <v>31</v>
      </c>
      <c r="C32" s="17"/>
      <c r="D32" s="18"/>
      <c r="E32" s="65">
        <f>ROUND(D32-C32,2)</f>
        <v>0</v>
      </c>
      <c r="F32" s="30"/>
    </row>
    <row r="33" spans="1:45" x14ac:dyDescent="0.25">
      <c r="A33" s="3"/>
      <c r="B33" s="16" t="s">
        <v>16</v>
      </c>
      <c r="C33" s="17"/>
      <c r="D33" s="18"/>
      <c r="E33" s="65">
        <f>ROUND(D33-C33,2)</f>
        <v>0</v>
      </c>
      <c r="F33" s="30"/>
    </row>
    <row r="34" spans="1:45" x14ac:dyDescent="0.25">
      <c r="A34" s="3"/>
      <c r="B34" s="16" t="s">
        <v>61</v>
      </c>
      <c r="C34" s="17"/>
      <c r="D34" s="18"/>
      <c r="E34" s="65">
        <f>ROUND(D34-C34,2)</f>
        <v>0</v>
      </c>
      <c r="F34" s="30"/>
    </row>
    <row r="35" spans="1:45" s="23" customFormat="1" x14ac:dyDescent="0.25">
      <c r="A35" s="3"/>
      <c r="B35" s="20" t="s">
        <v>13</v>
      </c>
      <c r="C35" s="21">
        <f>SUM(C30:C34)</f>
        <v>0</v>
      </c>
      <c r="D35" s="64">
        <f>SUM(D30:D34)</f>
        <v>0</v>
      </c>
      <c r="E35" s="66">
        <f>D35-C35</f>
        <v>0</v>
      </c>
      <c r="F35" s="3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x14ac:dyDescent="0.25">
      <c r="A36" s="79" t="s">
        <v>24</v>
      </c>
      <c r="B36" s="78"/>
      <c r="C36" s="32"/>
      <c r="D36" s="33"/>
      <c r="E36" s="34"/>
      <c r="F36" s="35"/>
    </row>
    <row r="37" spans="1:45" x14ac:dyDescent="0.25">
      <c r="A37" s="3"/>
      <c r="B37" s="36" t="s">
        <v>32</v>
      </c>
      <c r="C37" s="17"/>
      <c r="D37" s="18"/>
      <c r="E37" s="65">
        <f>D37-C37</f>
        <v>0</v>
      </c>
      <c r="F37" s="19"/>
    </row>
    <row r="38" spans="1:45" x14ac:dyDescent="0.25">
      <c r="A38" s="3"/>
      <c r="B38" s="36" t="s">
        <v>33</v>
      </c>
      <c r="C38" s="17"/>
      <c r="D38" s="18"/>
      <c r="E38" s="65">
        <f>D38-C38</f>
        <v>0</v>
      </c>
      <c r="F38" s="19"/>
    </row>
    <row r="39" spans="1:45" x14ac:dyDescent="0.25">
      <c r="A39" s="3"/>
      <c r="B39" s="36" t="s">
        <v>34</v>
      </c>
      <c r="C39" s="17"/>
      <c r="D39" s="18"/>
      <c r="E39" s="65">
        <f>D39-C39</f>
        <v>0</v>
      </c>
      <c r="F39" s="19"/>
    </row>
    <row r="40" spans="1:45" x14ac:dyDescent="0.25">
      <c r="A40" s="3"/>
      <c r="B40" s="36" t="s">
        <v>22</v>
      </c>
      <c r="C40" s="17"/>
      <c r="D40" s="18"/>
      <c r="E40" s="65">
        <f>D40-C40</f>
        <v>0</v>
      </c>
      <c r="F40" s="19"/>
    </row>
    <row r="41" spans="1:45" s="23" customFormat="1" x14ac:dyDescent="0.25">
      <c r="A41" s="3"/>
      <c r="B41" s="20" t="s">
        <v>19</v>
      </c>
      <c r="C41" s="21">
        <f>+C35+C37+C38+C39+C40</f>
        <v>0</v>
      </c>
      <c r="D41" s="64">
        <f>+D35+D37+D38+D39+D40</f>
        <v>0</v>
      </c>
      <c r="E41" s="70">
        <f>+E35+E37+E38+E39+E40</f>
        <v>0</v>
      </c>
      <c r="F41" s="2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s="23" customFormat="1" x14ac:dyDescent="0.25">
      <c r="A42" s="3"/>
      <c r="B42" s="20" t="s">
        <v>52</v>
      </c>
      <c r="C42" s="61"/>
      <c r="D42" s="70">
        <f>C42</f>
        <v>0</v>
      </c>
      <c r="E42" s="62"/>
      <c r="F42" s="3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s="23" customFormat="1" x14ac:dyDescent="0.25">
      <c r="A43" s="3"/>
      <c r="B43" s="20" t="s">
        <v>53</v>
      </c>
      <c r="C43" s="59"/>
      <c r="D43" s="63"/>
      <c r="E43" s="64">
        <f>D43</f>
        <v>0</v>
      </c>
      <c r="F43" s="2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s="23" customFormat="1" x14ac:dyDescent="0.25">
      <c r="A44" s="3"/>
      <c r="B44" s="38" t="s">
        <v>42</v>
      </c>
      <c r="C44" s="71">
        <f>+C41-C42</f>
        <v>0</v>
      </c>
      <c r="D44" s="72">
        <f>+D41-D42-D43</f>
        <v>0</v>
      </c>
      <c r="E44" s="73">
        <f>+E41-E42-E43</f>
        <v>0</v>
      </c>
      <c r="F44" s="60" t="s">
        <v>54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s="23" customFormat="1" x14ac:dyDescent="0.25">
      <c r="A45" s="3"/>
      <c r="B45" s="39"/>
      <c r="C45" s="41"/>
      <c r="D45" s="41"/>
      <c r="E45" s="41"/>
      <c r="F45" s="4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s="3" customFormat="1" x14ac:dyDescent="0.25">
      <c r="B46" s="94" t="s">
        <v>47</v>
      </c>
      <c r="C46" s="94"/>
      <c r="D46" s="94"/>
      <c r="E46" s="94"/>
      <c r="F46" s="94"/>
    </row>
    <row r="47" spans="1:45" s="43" customFormat="1" x14ac:dyDescent="0.25">
      <c r="A47" s="3"/>
      <c r="B47" s="42"/>
      <c r="C47" s="1"/>
      <c r="D47" s="1"/>
      <c r="E47" s="1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s="43" customFormat="1" x14ac:dyDescent="0.25">
      <c r="A48" s="52" t="s">
        <v>55</v>
      </c>
      <c r="B48" s="44"/>
      <c r="C48" s="45"/>
      <c r="D48" s="46"/>
      <c r="E48" s="46"/>
      <c r="F48" s="47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s="43" customFormat="1" x14ac:dyDescent="0.25">
      <c r="A49" s="53"/>
      <c r="B49" s="92" t="s">
        <v>29</v>
      </c>
      <c r="C49" s="93"/>
      <c r="D49" s="89" t="s">
        <v>26</v>
      </c>
      <c r="E49" s="90"/>
      <c r="F49" s="9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s="43" customFormat="1" x14ac:dyDescent="0.25">
      <c r="A50" s="53" t="s">
        <v>27</v>
      </c>
      <c r="B50" s="55"/>
      <c r="C50" s="74">
        <f>B50</f>
        <v>0</v>
      </c>
      <c r="D50" s="80">
        <f>B50</f>
        <v>0</v>
      </c>
      <c r="E50" s="81"/>
      <c r="F50" s="74">
        <f>D50</f>
        <v>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s="43" customFormat="1" x14ac:dyDescent="0.25">
      <c r="A51" s="53" t="s">
        <v>28</v>
      </c>
      <c r="B51" s="55"/>
      <c r="C51" s="74">
        <f>B51</f>
        <v>0</v>
      </c>
      <c r="D51" s="80">
        <f>B51</f>
        <v>0</v>
      </c>
      <c r="E51" s="81"/>
      <c r="F51" s="74">
        <f>D51</f>
        <v>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s="43" customFormat="1" x14ac:dyDescent="0.25">
      <c r="A52" s="3"/>
      <c r="B52" s="56" t="s">
        <v>56</v>
      </c>
      <c r="C52" s="75">
        <f>C51-C50</f>
        <v>0</v>
      </c>
      <c r="D52" s="82" t="s">
        <v>56</v>
      </c>
      <c r="E52" s="83"/>
      <c r="F52" s="75">
        <f>F51-F50</f>
        <v>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s="43" customFormat="1" x14ac:dyDescent="0.25">
      <c r="A53" s="3"/>
      <c r="B53" s="56" t="s">
        <v>57</v>
      </c>
      <c r="C53" s="76">
        <f>C52*0.00019178082</f>
        <v>0</v>
      </c>
      <c r="D53" s="82" t="s">
        <v>57</v>
      </c>
      <c r="E53" s="83"/>
      <c r="F53" s="76">
        <f>F52*0.00019178082</f>
        <v>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s="43" customFormat="1" x14ac:dyDescent="0.25">
      <c r="A54" s="54"/>
      <c r="B54" s="56" t="s">
        <v>25</v>
      </c>
      <c r="C54" s="77">
        <f>C35*C53</f>
        <v>0</v>
      </c>
      <c r="D54" s="82" t="s">
        <v>25</v>
      </c>
      <c r="E54" s="83"/>
      <c r="F54" s="77">
        <f>D35*F53</f>
        <v>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s="43" customFormat="1" x14ac:dyDescent="0.25">
      <c r="A55" s="3"/>
      <c r="C55" s="1"/>
      <c r="D55" s="1"/>
      <c r="E55" s="1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s="43" customFormat="1" x14ac:dyDescent="0.25">
      <c r="A56" s="3"/>
      <c r="C56" s="1"/>
      <c r="D56" s="1"/>
      <c r="E56" s="1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s="43" customFormat="1" x14ac:dyDescent="0.25">
      <c r="A57" s="3"/>
      <c r="C57" s="1"/>
      <c r="D57" s="1"/>
      <c r="E57" s="1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s="43" customFormat="1" x14ac:dyDescent="0.25">
      <c r="A58" s="3"/>
      <c r="C58" s="1"/>
      <c r="D58" s="1"/>
      <c r="E58" s="1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s="43" customFormat="1" x14ac:dyDescent="0.25">
      <c r="A59" s="3"/>
      <c r="C59" s="1"/>
      <c r="D59" s="1"/>
      <c r="E59" s="1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s="43" customFormat="1" x14ac:dyDescent="0.25">
      <c r="A60" s="3"/>
      <c r="C60" s="1"/>
      <c r="D60" s="1"/>
      <c r="E60" s="1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s="43" customFormat="1" x14ac:dyDescent="0.25">
      <c r="A61" s="3"/>
      <c r="C61" s="1"/>
      <c r="D61" s="1"/>
      <c r="E61" s="1"/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s="43" customFormat="1" x14ac:dyDescent="0.25">
      <c r="A62" s="3"/>
      <c r="C62" s="1"/>
      <c r="D62" s="1"/>
      <c r="E62" s="1"/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s="43" customFormat="1" x14ac:dyDescent="0.25">
      <c r="A63" s="3"/>
      <c r="C63" s="1"/>
      <c r="D63" s="1"/>
      <c r="E63" s="1"/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s="43" customFormat="1" x14ac:dyDescent="0.25">
      <c r="A64" s="3"/>
      <c r="C64" s="1"/>
      <c r="D64" s="1"/>
      <c r="E64" s="1"/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s="43" customFormat="1" x14ac:dyDescent="0.25">
      <c r="A65" s="3"/>
      <c r="C65" s="1"/>
      <c r="D65" s="1"/>
      <c r="E65" s="1"/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s="43" customFormat="1" x14ac:dyDescent="0.25">
      <c r="A66" s="3"/>
      <c r="C66" s="1"/>
      <c r="D66" s="1"/>
      <c r="E66" s="1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s="43" customFormat="1" x14ac:dyDescent="0.25">
      <c r="A67" s="3"/>
      <c r="C67" s="1"/>
      <c r="D67" s="1"/>
      <c r="E67" s="1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s="43" customFormat="1" x14ac:dyDescent="0.25">
      <c r="A68" s="3"/>
      <c r="C68" s="1"/>
      <c r="D68" s="1"/>
      <c r="E68" s="1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s="43" customFormat="1" x14ac:dyDescent="0.25">
      <c r="A69" s="3"/>
      <c r="C69" s="1"/>
      <c r="D69" s="1"/>
      <c r="E69" s="1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s="43" customFormat="1" x14ac:dyDescent="0.25">
      <c r="A70" s="3"/>
      <c r="C70" s="1"/>
      <c r="D70" s="1"/>
      <c r="E70" s="1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s="43" customFormat="1" x14ac:dyDescent="0.25">
      <c r="A71" s="3"/>
      <c r="C71" s="1"/>
      <c r="D71" s="1"/>
      <c r="E71" s="1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s="43" customFormat="1" x14ac:dyDescent="0.25">
      <c r="A72" s="3"/>
      <c r="C72" s="1"/>
      <c r="D72" s="1"/>
      <c r="E72" s="1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s="43" customFormat="1" x14ac:dyDescent="0.25">
      <c r="A73" s="3"/>
      <c r="C73" s="1"/>
      <c r="D73" s="1"/>
      <c r="E73" s="1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s="43" customFormat="1" x14ac:dyDescent="0.25">
      <c r="A74" s="3"/>
      <c r="C74" s="1"/>
      <c r="D74" s="1"/>
      <c r="E74" s="1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s="43" customFormat="1" x14ac:dyDescent="0.25">
      <c r="A75" s="3"/>
      <c r="C75" s="1"/>
      <c r="D75" s="1"/>
      <c r="E75" s="1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s="43" customFormat="1" x14ac:dyDescent="0.25">
      <c r="A76" s="3"/>
      <c r="C76" s="1"/>
      <c r="D76" s="1"/>
      <c r="E76" s="1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s="43" customFormat="1" x14ac:dyDescent="0.25">
      <c r="A77" s="3"/>
      <c r="C77" s="1"/>
      <c r="D77" s="1"/>
      <c r="E77" s="1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s="43" customFormat="1" x14ac:dyDescent="0.25">
      <c r="A78" s="3"/>
      <c r="C78" s="1"/>
      <c r="D78" s="1"/>
      <c r="E78" s="1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s="43" customFormat="1" x14ac:dyDescent="0.25">
      <c r="A79" s="3"/>
      <c r="C79" s="1"/>
      <c r="D79" s="1"/>
      <c r="E79" s="1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s="43" customFormat="1" x14ac:dyDescent="0.25">
      <c r="A80" s="3"/>
      <c r="C80" s="1"/>
      <c r="D80" s="1"/>
      <c r="E80" s="1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s="43" customFormat="1" x14ac:dyDescent="0.25">
      <c r="A81" s="3"/>
      <c r="C81" s="1"/>
      <c r="D81" s="1"/>
      <c r="E81" s="1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s="43" customFormat="1" x14ac:dyDescent="0.25">
      <c r="A82" s="3"/>
      <c r="C82" s="1"/>
      <c r="D82" s="1"/>
      <c r="E82" s="1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s="43" customFormat="1" x14ac:dyDescent="0.25">
      <c r="A83" s="3"/>
      <c r="C83" s="1"/>
      <c r="D83" s="1"/>
      <c r="E83" s="1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s="43" customFormat="1" x14ac:dyDescent="0.25">
      <c r="A84" s="3"/>
      <c r="C84" s="1"/>
      <c r="D84" s="1"/>
      <c r="E84" s="1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s="43" customFormat="1" x14ac:dyDescent="0.25">
      <c r="A85" s="3"/>
      <c r="C85" s="1"/>
      <c r="D85" s="1"/>
      <c r="E85" s="1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s="43" customFormat="1" x14ac:dyDescent="0.25">
      <c r="A86" s="3"/>
      <c r="C86" s="1"/>
      <c r="D86" s="1"/>
      <c r="E86" s="1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s="43" customFormat="1" x14ac:dyDescent="0.25">
      <c r="A87" s="3"/>
      <c r="C87" s="1"/>
      <c r="D87" s="1"/>
      <c r="E87" s="1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s="43" customFormat="1" x14ac:dyDescent="0.25">
      <c r="A88" s="3"/>
      <c r="C88" s="1"/>
      <c r="D88" s="1"/>
      <c r="E88" s="1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s="43" customFormat="1" x14ac:dyDescent="0.25">
      <c r="A89" s="3"/>
      <c r="C89" s="1"/>
      <c r="D89" s="1"/>
      <c r="E89" s="1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s="43" customFormat="1" x14ac:dyDescent="0.25">
      <c r="A90" s="3"/>
      <c r="C90" s="1"/>
      <c r="D90" s="1"/>
      <c r="E90" s="1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s="43" customFormat="1" x14ac:dyDescent="0.25">
      <c r="A91" s="3"/>
      <c r="C91" s="1"/>
      <c r="D91" s="1"/>
      <c r="E91" s="1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s="43" customFormat="1" x14ac:dyDescent="0.25">
      <c r="A92" s="3"/>
      <c r="C92" s="1"/>
      <c r="D92" s="1"/>
      <c r="E92" s="1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s="43" customFormat="1" x14ac:dyDescent="0.25">
      <c r="A93" s="3"/>
      <c r="C93" s="1"/>
      <c r="D93" s="1"/>
      <c r="E93" s="1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s="43" customFormat="1" x14ac:dyDescent="0.25">
      <c r="A94" s="3"/>
      <c r="C94" s="1"/>
      <c r="D94" s="1"/>
      <c r="E94" s="1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s="43" customFormat="1" x14ac:dyDescent="0.25">
      <c r="A95" s="3"/>
      <c r="C95" s="1"/>
      <c r="D95" s="1"/>
      <c r="E95" s="1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s="43" customFormat="1" x14ac:dyDescent="0.25">
      <c r="A96" s="3"/>
      <c r="C96" s="1"/>
      <c r="D96" s="1"/>
      <c r="E96" s="1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s="43" customFormat="1" x14ac:dyDescent="0.25">
      <c r="A97" s="3"/>
      <c r="C97" s="1"/>
      <c r="D97" s="1"/>
      <c r="E97" s="1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s="43" customFormat="1" x14ac:dyDescent="0.25">
      <c r="A98" s="3"/>
      <c r="C98" s="1"/>
      <c r="D98" s="1"/>
      <c r="E98" s="1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s="43" customFormat="1" x14ac:dyDescent="0.25">
      <c r="A99" s="3"/>
      <c r="C99" s="1"/>
      <c r="D99" s="1"/>
      <c r="E99" s="1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s="43" customFormat="1" x14ac:dyDescent="0.25">
      <c r="A100" s="3"/>
      <c r="C100" s="1"/>
      <c r="D100" s="1"/>
      <c r="E100" s="1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s="43" customFormat="1" x14ac:dyDescent="0.25">
      <c r="A101" s="3"/>
      <c r="C101" s="1"/>
      <c r="D101" s="1"/>
      <c r="E101" s="1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s="43" customFormat="1" x14ac:dyDescent="0.25">
      <c r="A102" s="3"/>
      <c r="C102" s="1"/>
      <c r="D102" s="1"/>
      <c r="E102" s="1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s="43" customFormat="1" x14ac:dyDescent="0.25">
      <c r="A103" s="3"/>
      <c r="C103" s="1"/>
      <c r="D103" s="1"/>
      <c r="E103" s="1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s="43" customFormat="1" x14ac:dyDescent="0.25">
      <c r="A104" s="3"/>
      <c r="C104" s="1"/>
      <c r="D104" s="1"/>
      <c r="E104" s="1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s="43" customFormat="1" x14ac:dyDescent="0.25">
      <c r="A105" s="3"/>
      <c r="C105" s="1"/>
      <c r="D105" s="1"/>
      <c r="E105" s="1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s="43" customFormat="1" x14ac:dyDescent="0.25">
      <c r="A106" s="3"/>
      <c r="C106" s="1"/>
      <c r="D106" s="1"/>
      <c r="E106" s="1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s="43" customFormat="1" x14ac:dyDescent="0.25">
      <c r="A107" s="3"/>
      <c r="C107" s="1"/>
      <c r="D107" s="1"/>
      <c r="E107" s="1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s="43" customFormat="1" x14ac:dyDescent="0.25">
      <c r="A108" s="3"/>
      <c r="C108" s="1"/>
      <c r="D108" s="1"/>
      <c r="E108" s="1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s="43" customFormat="1" x14ac:dyDescent="0.25">
      <c r="A109" s="3"/>
      <c r="C109" s="1"/>
      <c r="D109" s="1"/>
      <c r="E109" s="1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s="43" customFormat="1" x14ac:dyDescent="0.25">
      <c r="A110" s="3"/>
      <c r="C110" s="1"/>
      <c r="D110" s="1"/>
      <c r="E110" s="1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s="43" customFormat="1" x14ac:dyDescent="0.25">
      <c r="A111" s="3"/>
      <c r="C111" s="1"/>
      <c r="D111" s="1"/>
      <c r="E111" s="1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s="43" customFormat="1" x14ac:dyDescent="0.25">
      <c r="A112" s="3"/>
      <c r="C112" s="1"/>
      <c r="D112" s="1"/>
      <c r="E112" s="1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s="43" customFormat="1" x14ac:dyDescent="0.25">
      <c r="A113" s="3"/>
      <c r="C113" s="1"/>
      <c r="D113" s="1"/>
      <c r="E113" s="1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s="43" customFormat="1" x14ac:dyDescent="0.25">
      <c r="A114" s="3"/>
      <c r="C114" s="1"/>
      <c r="D114" s="1"/>
      <c r="E114" s="1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s="43" customFormat="1" x14ac:dyDescent="0.25">
      <c r="A115" s="3"/>
      <c r="C115" s="1"/>
      <c r="D115" s="1"/>
      <c r="E115" s="1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s="43" customFormat="1" x14ac:dyDescent="0.25">
      <c r="A116" s="3"/>
      <c r="C116" s="1"/>
      <c r="D116" s="1"/>
      <c r="E116" s="1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s="43" customFormat="1" x14ac:dyDescent="0.25">
      <c r="A117" s="3"/>
      <c r="C117" s="1"/>
      <c r="D117" s="1"/>
      <c r="E117" s="1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s="43" customFormat="1" x14ac:dyDescent="0.25">
      <c r="A118" s="3"/>
      <c r="C118" s="1"/>
      <c r="D118" s="1"/>
      <c r="E118" s="1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s="43" customFormat="1" x14ac:dyDescent="0.25">
      <c r="A119" s="3"/>
      <c r="C119" s="1"/>
      <c r="D119" s="1"/>
      <c r="E119" s="1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s="43" customFormat="1" x14ac:dyDescent="0.25">
      <c r="A120" s="3"/>
      <c r="C120" s="1"/>
      <c r="D120" s="1"/>
      <c r="E120" s="1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</sheetData>
  <sheetProtection password="EFB0" sheet="1" objects="1" scenarios="1"/>
  <protectedRanges>
    <protectedRange password="EFB0" sqref="B51" name="Range2"/>
    <protectedRange password="EFB0" sqref="B50" name="Range1"/>
  </protectedRanges>
  <mergeCells count="12">
    <mergeCell ref="D51:E51"/>
    <mergeCell ref="D52:E52"/>
    <mergeCell ref="D53:E53"/>
    <mergeCell ref="D54:E54"/>
    <mergeCell ref="A1:B2"/>
    <mergeCell ref="A7:B7"/>
    <mergeCell ref="A16:B16"/>
    <mergeCell ref="A29:B29"/>
    <mergeCell ref="D50:E50"/>
    <mergeCell ref="D49:F49"/>
    <mergeCell ref="B49:C49"/>
    <mergeCell ref="B46:F46"/>
  </mergeCells>
  <pageMargins left="0" right="0" top="0" bottom="0" header="0" footer="0.3"/>
  <pageSetup scale="89" fitToHeight="3" orientation="landscape" r:id="rId1"/>
  <ignoredErrors>
    <ignoredError sqref="D44" formula="1"/>
    <ignoredError sqref="E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Amended Return Worksheet</vt:lpstr>
      <vt:lpstr>Sheet1</vt:lpstr>
    </vt:vector>
  </TitlesOfParts>
  <Company>City of Colorado Springs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sfreier</dc:creator>
  <cp:lastModifiedBy>Sexton, Mary</cp:lastModifiedBy>
  <cp:lastPrinted>2015-12-22T21:12:56Z</cp:lastPrinted>
  <dcterms:created xsi:type="dcterms:W3CDTF">2013-05-20T13:23:46Z</dcterms:created>
  <dcterms:modified xsi:type="dcterms:W3CDTF">2018-01-17T17:14:51Z</dcterms:modified>
</cp:coreProperties>
</file>